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2 PAB\"/>
    </mc:Choice>
  </mc:AlternateContent>
  <xr:revisionPtr revIDLastSave="0" documentId="13_ncr:1_{EBE88244-E142-44BC-9D9D-5ACFBE66B410}" xr6:coauthVersionLast="47" xr6:coauthVersionMax="47" xr10:uidLastSave="{00000000-0000-0000-0000-000000000000}"/>
  <bookViews>
    <workbookView xWindow="-28920" yWindow="-4815" windowWidth="29040" windowHeight="15840" tabRatio="943" xr2:uid="{C6F15B11-BC3E-4AC9-B1F7-2B59501EE061}"/>
  </bookViews>
  <sheets>
    <sheet name="Lottery Applications" sheetId="1" r:id="rId1"/>
    <sheet name="SC1 MRB" sheetId="24" r:id="rId2"/>
    <sheet name="SC2 State Voted" sheetId="14" r:id="rId3"/>
    <sheet name="TDHCA SC4" sheetId="10" r:id="rId4"/>
    <sheet name="Region 1" sheetId="18" r:id="rId5"/>
    <sheet name="Region 2" sheetId="19" r:id="rId6"/>
    <sheet name="Region 3" sheetId="8" r:id="rId7"/>
    <sheet name="Region 4" sheetId="20" r:id="rId8"/>
    <sheet name="Region 5" sheetId="13" r:id="rId9"/>
    <sheet name="Region 6" sheetId="9" r:id="rId10"/>
    <sheet name="Region 7" sheetId="7" r:id="rId11"/>
    <sheet name="Region 8" sheetId="21" r:id="rId12"/>
    <sheet name="Region 9" sheetId="11" r:id="rId13"/>
    <sheet name="Region 10" sheetId="12" r:id="rId14"/>
    <sheet name="Region 11" sheetId="15" r:id="rId15"/>
    <sheet name="Region 12" sheetId="22" r:id="rId16"/>
    <sheet name="Region 13" sheetId="23" r:id="rId17"/>
    <sheet name="SC 5 All Other" sheetId="4" r:id="rId18"/>
  </sheets>
  <definedNames>
    <definedName name="_xlnm._FilterDatabase" localSheetId="0" hidden="1">'Lottery Applications'!$A$3:$N$196</definedName>
    <definedName name="_xlnm._FilterDatabase" localSheetId="17" hidden="1">'SC 5 All Other'!$A$2:$N$70</definedName>
    <definedName name="_xlnm.Print_Area" localSheetId="0">'Lottery Applications'!$A$1:$K$211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7" i="1" l="1"/>
  <c r="J8" i="24"/>
  <c r="J4" i="24"/>
  <c r="H32" i="8" l="1"/>
  <c r="H17" i="18"/>
  <c r="H70" i="4" l="1"/>
  <c r="H41" i="7"/>
  <c r="H27" i="9"/>
  <c r="H14" i="13"/>
  <c r="H16" i="20"/>
  <c r="H14" i="19"/>
  <c r="H26" i="10"/>
  <c r="H29" i="23"/>
  <c r="H15" i="23"/>
  <c r="H28" i="22"/>
  <c r="H14" i="22"/>
  <c r="H29" i="21"/>
  <c r="H15" i="21"/>
  <c r="J8" i="14"/>
  <c r="H30" i="20"/>
  <c r="H28" i="19"/>
  <c r="H31" i="18"/>
  <c r="J4" i="14"/>
  <c r="H198" i="1" l="1"/>
  <c r="H84" i="4" l="1"/>
  <c r="H30" i="15"/>
  <c r="H16" i="15"/>
  <c r="H29" i="12"/>
  <c r="H15" i="12"/>
  <c r="H31" i="11"/>
  <c r="H17" i="11"/>
  <c r="H55" i="7"/>
  <c r="H41" i="9"/>
  <c r="H28" i="13"/>
  <c r="H46" i="8"/>
  <c r="H40" i="10"/>
</calcChain>
</file>

<file path=xl/sharedStrings.xml><?xml version="1.0" encoding="utf-8"?>
<sst xmlns="http://schemas.openxmlformats.org/spreadsheetml/2006/main" count="3235" uniqueCount="773">
  <si>
    <t>Application Number</t>
  </si>
  <si>
    <t>Issuer</t>
  </si>
  <si>
    <t>Project</t>
  </si>
  <si>
    <t>Amount Requested</t>
  </si>
  <si>
    <t>Priority</t>
  </si>
  <si>
    <t>Region</t>
  </si>
  <si>
    <t>Sub-Ceiling Number</t>
  </si>
  <si>
    <t>Location</t>
  </si>
  <si>
    <t>Lottery Number</t>
  </si>
  <si>
    <t>Texas Bond Review Board</t>
  </si>
  <si>
    <t>Region 7</t>
  </si>
  <si>
    <t>Total Volume Cap Requested</t>
  </si>
  <si>
    <t>Region 3</t>
  </si>
  <si>
    <t>Region 6</t>
  </si>
  <si>
    <t>TDHCA SC4</t>
  </si>
  <si>
    <t>Region 9</t>
  </si>
  <si>
    <t>Region 5</t>
  </si>
  <si>
    <t>Region 10</t>
  </si>
  <si>
    <t>State Voted Issues</t>
  </si>
  <si>
    <t>Post Lottery Applications</t>
  </si>
  <si>
    <t>Last Updated</t>
  </si>
  <si>
    <t>Region 11</t>
  </si>
  <si>
    <t>2022 PAB Lottery</t>
  </si>
  <si>
    <t>2022 Post Lottery Applications</t>
  </si>
  <si>
    <t>Subceiling 5 All Other</t>
  </si>
  <si>
    <t>22-001</t>
  </si>
  <si>
    <t>22-002</t>
  </si>
  <si>
    <t>22-003</t>
  </si>
  <si>
    <t>22-004</t>
  </si>
  <si>
    <t>22-005</t>
  </si>
  <si>
    <t>22-006</t>
  </si>
  <si>
    <t>22-007</t>
  </si>
  <si>
    <t>22-008</t>
  </si>
  <si>
    <t>22-009</t>
  </si>
  <si>
    <t>22-010</t>
  </si>
  <si>
    <t>22-011</t>
  </si>
  <si>
    <t>22-012</t>
  </si>
  <si>
    <t>22-013</t>
  </si>
  <si>
    <t>22-014</t>
  </si>
  <si>
    <t>22-015</t>
  </si>
  <si>
    <t>22-016</t>
  </si>
  <si>
    <t>22-017</t>
  </si>
  <si>
    <t>22-018</t>
  </si>
  <si>
    <t>22-019</t>
  </si>
  <si>
    <t>22-020</t>
  </si>
  <si>
    <t>22-021</t>
  </si>
  <si>
    <t>22-022</t>
  </si>
  <si>
    <t>22-023</t>
  </si>
  <si>
    <t>22-024</t>
  </si>
  <si>
    <t>22-025</t>
  </si>
  <si>
    <t>22-026</t>
  </si>
  <si>
    <t>22-027</t>
  </si>
  <si>
    <t>22-028</t>
  </si>
  <si>
    <t>22-029</t>
  </si>
  <si>
    <t>22-030</t>
  </si>
  <si>
    <t>22-031</t>
  </si>
  <si>
    <t>22-032</t>
  </si>
  <si>
    <t>22-033</t>
  </si>
  <si>
    <t>22-034</t>
  </si>
  <si>
    <t>22-035</t>
  </si>
  <si>
    <t>22-036</t>
  </si>
  <si>
    <t>22-037</t>
  </si>
  <si>
    <t>22-038</t>
  </si>
  <si>
    <t>22-039</t>
  </si>
  <si>
    <t>22-040</t>
  </si>
  <si>
    <t>22-041</t>
  </si>
  <si>
    <t>22-042</t>
  </si>
  <si>
    <t>22-043</t>
  </si>
  <si>
    <t>22-044</t>
  </si>
  <si>
    <t>22-045</t>
  </si>
  <si>
    <t>22-046</t>
  </si>
  <si>
    <t>22-047</t>
  </si>
  <si>
    <t>22-048</t>
  </si>
  <si>
    <t>22-049</t>
  </si>
  <si>
    <t>22-050</t>
  </si>
  <si>
    <t>22-051</t>
  </si>
  <si>
    <t>22-052</t>
  </si>
  <si>
    <t>22-053</t>
  </si>
  <si>
    <t>22-054</t>
  </si>
  <si>
    <t>22-055</t>
  </si>
  <si>
    <t>22-056</t>
  </si>
  <si>
    <t>22-057</t>
  </si>
  <si>
    <t>22-058</t>
  </si>
  <si>
    <t>22-059</t>
  </si>
  <si>
    <t>22-060</t>
  </si>
  <si>
    <t>22-061</t>
  </si>
  <si>
    <t>22-062</t>
  </si>
  <si>
    <t>22-063</t>
  </si>
  <si>
    <t>22-064</t>
  </si>
  <si>
    <t>22-065</t>
  </si>
  <si>
    <t>22-066</t>
  </si>
  <si>
    <t>22-067</t>
  </si>
  <si>
    <t>22-068</t>
  </si>
  <si>
    <t>22-069</t>
  </si>
  <si>
    <t>22-070</t>
  </si>
  <si>
    <t>22-071</t>
  </si>
  <si>
    <t>22-072</t>
  </si>
  <si>
    <t>22-073</t>
  </si>
  <si>
    <t>22-074</t>
  </si>
  <si>
    <t>22-075</t>
  </si>
  <si>
    <t>22-076</t>
  </si>
  <si>
    <t>22-077</t>
  </si>
  <si>
    <t>22-078</t>
  </si>
  <si>
    <t>22-079</t>
  </si>
  <si>
    <t>22-080</t>
  </si>
  <si>
    <t>22-081</t>
  </si>
  <si>
    <t>22-082</t>
  </si>
  <si>
    <t>22-083</t>
  </si>
  <si>
    <t>22-084</t>
  </si>
  <si>
    <t>22-085</t>
  </si>
  <si>
    <t>22-086</t>
  </si>
  <si>
    <t>22-087</t>
  </si>
  <si>
    <t>22-088</t>
  </si>
  <si>
    <t>22-089</t>
  </si>
  <si>
    <t>22-090</t>
  </si>
  <si>
    <t>22-091</t>
  </si>
  <si>
    <t>22-092</t>
  </si>
  <si>
    <t>22-093</t>
  </si>
  <si>
    <t>22-094</t>
  </si>
  <si>
    <t>22-095</t>
  </si>
  <si>
    <t>22-096</t>
  </si>
  <si>
    <t>22-097</t>
  </si>
  <si>
    <t>22-098</t>
  </si>
  <si>
    <t>22-099</t>
  </si>
  <si>
    <t>22-100</t>
  </si>
  <si>
    <t>22-101</t>
  </si>
  <si>
    <t>22-102</t>
  </si>
  <si>
    <t>22-103</t>
  </si>
  <si>
    <t>22-104</t>
  </si>
  <si>
    <t>22-105</t>
  </si>
  <si>
    <t>22-106</t>
  </si>
  <si>
    <t>22-107</t>
  </si>
  <si>
    <t>22-108</t>
  </si>
  <si>
    <t>22-109</t>
  </si>
  <si>
    <t>22-110</t>
  </si>
  <si>
    <t>22-111</t>
  </si>
  <si>
    <t>22-112</t>
  </si>
  <si>
    <t>22-113</t>
  </si>
  <si>
    <t>22-114</t>
  </si>
  <si>
    <t>22-115</t>
  </si>
  <si>
    <t>22-116</t>
  </si>
  <si>
    <t>22-117</t>
  </si>
  <si>
    <t>22-118</t>
  </si>
  <si>
    <t>22-119</t>
  </si>
  <si>
    <t>22-120</t>
  </si>
  <si>
    <t>22-121</t>
  </si>
  <si>
    <t>22-122</t>
  </si>
  <si>
    <t>22-123</t>
  </si>
  <si>
    <t>22-124</t>
  </si>
  <si>
    <t>22-125</t>
  </si>
  <si>
    <t>22-126</t>
  </si>
  <si>
    <t>22-127</t>
  </si>
  <si>
    <t>22-128</t>
  </si>
  <si>
    <t>22-129</t>
  </si>
  <si>
    <t>22-130</t>
  </si>
  <si>
    <t>22-131</t>
  </si>
  <si>
    <t>22-132</t>
  </si>
  <si>
    <t>22-133</t>
  </si>
  <si>
    <t>22-134</t>
  </si>
  <si>
    <t>22-135</t>
  </si>
  <si>
    <t>22-136</t>
  </si>
  <si>
    <t>22-137</t>
  </si>
  <si>
    <t>22-138</t>
  </si>
  <si>
    <t>22-139</t>
  </si>
  <si>
    <t>22-140</t>
  </si>
  <si>
    <t>22-141</t>
  </si>
  <si>
    <t>22-142</t>
  </si>
  <si>
    <t>22-143</t>
  </si>
  <si>
    <t>22-144</t>
  </si>
  <si>
    <t>22-145</t>
  </si>
  <si>
    <t>22-146</t>
  </si>
  <si>
    <t>22-147</t>
  </si>
  <si>
    <t>22-148</t>
  </si>
  <si>
    <t>22-149</t>
  </si>
  <si>
    <t>22-150</t>
  </si>
  <si>
    <t>Southeast Texas HFC</t>
  </si>
  <si>
    <t>Bay Terrace Apts</t>
  </si>
  <si>
    <t>Harbor Walk</t>
  </si>
  <si>
    <t>Seville Place</t>
  </si>
  <si>
    <t>Parkside Place</t>
  </si>
  <si>
    <t>The Shore</t>
  </si>
  <si>
    <t>North Central Texas HFC</t>
  </si>
  <si>
    <t>Rosemont of Lancaster Apts</t>
  </si>
  <si>
    <t>Angelina &amp; Neches RA IDC</t>
  </si>
  <si>
    <t>Jefferson Enterprise Energy, LLC</t>
  </si>
  <si>
    <t>Brazoria County IDC</t>
  </si>
  <si>
    <t>Aleon Renewable Metals, LLC</t>
  </si>
  <si>
    <t>TDHCA</t>
  </si>
  <si>
    <t>Houston HFC</t>
  </si>
  <si>
    <t>Jackson Hinds Gardens</t>
  </si>
  <si>
    <t>Pro-Vision Villages at Chocolate Bayou</t>
  </si>
  <si>
    <t>Lakeside Pointe</t>
  </si>
  <si>
    <t>Capital Area HFC</t>
  </si>
  <si>
    <t>Legacy Senior Residences at Agnes Street</t>
  </si>
  <si>
    <t>Legacy Senior Residences at San Antonio Street</t>
  </si>
  <si>
    <t>Travis County HFC</t>
  </si>
  <si>
    <t>Old Lockhart Apts</t>
  </si>
  <si>
    <t>Northwind Apts</t>
  </si>
  <si>
    <t>Hog Eye Apts</t>
  </si>
  <si>
    <t>Marble Creek Senior Apts</t>
  </si>
  <si>
    <t>Decker Lake Apts</t>
  </si>
  <si>
    <t>Crystal Bend Apts</t>
  </si>
  <si>
    <t>Windsor Park Towers</t>
  </si>
  <si>
    <t>Manor Apts</t>
  </si>
  <si>
    <t>Lakeside Place PFC</t>
  </si>
  <si>
    <t>The Reserve at Ella Apts</t>
  </si>
  <si>
    <t>Victory Street PFC</t>
  </si>
  <si>
    <t>Barker Oaks Apts</t>
  </si>
  <si>
    <t>Las Varas PFC</t>
  </si>
  <si>
    <t>River Trails Apts (fka San Jose Apts)</t>
  </si>
  <si>
    <t>Austin Affordable PFC, Inc.</t>
  </si>
  <si>
    <t>Airport Crossing Apts</t>
  </si>
  <si>
    <t>800 Middle (fka EADO 800 Lofts)</t>
  </si>
  <si>
    <t>Waco PFC II</t>
  </si>
  <si>
    <t>Trendwood Apts</t>
  </si>
  <si>
    <t>Kingswood Apts</t>
  </si>
  <si>
    <t>Artisan at Springview</t>
  </si>
  <si>
    <t>Treaschwig Apts</t>
  </si>
  <si>
    <t>Greenfield Apts</t>
  </si>
  <si>
    <t>Hillcroft Adair Center</t>
  </si>
  <si>
    <t>Pathways at Rosewood Courts</t>
  </si>
  <si>
    <t>Reserve at Hartsook</t>
  </si>
  <si>
    <t>Melody Grove Apts (fka Estella Maxey Apts)</t>
  </si>
  <si>
    <t>Plano PFC</t>
  </si>
  <si>
    <t>K Avenue Lofts</t>
  </si>
  <si>
    <t>Housing Synergy PFC</t>
  </si>
  <si>
    <t>Villages of Westlake Apts</t>
  </si>
  <si>
    <t>Premier Texarkana Development &amp; Management</t>
  </si>
  <si>
    <t>Grim Hotel Apts</t>
  </si>
  <si>
    <t>Garland HFC</t>
  </si>
  <si>
    <t>Zion Senior Apartments</t>
  </si>
  <si>
    <t>Austin HFC</t>
  </si>
  <si>
    <t>The Rebekah</t>
  </si>
  <si>
    <t>Arlington HFC</t>
  </si>
  <si>
    <t>Reserve at Arkansas Lane</t>
  </si>
  <si>
    <t>San Antonio Housing Trust PFC</t>
  </si>
  <si>
    <t>Cattleman Square Lofts Apts</t>
  </si>
  <si>
    <t>San Antonio Housing Trust Finance Corporation</t>
  </si>
  <si>
    <t>South Campus Apts</t>
  </si>
  <si>
    <t>Park at Humble Apts</t>
  </si>
  <si>
    <t>Farm Street Village</t>
  </si>
  <si>
    <t>The Cameron County HFC</t>
  </si>
  <si>
    <t>Rockwell Manor Apts</t>
  </si>
  <si>
    <t>Bexar MDC</t>
  </si>
  <si>
    <t>Terracrest at Applewood</t>
  </si>
  <si>
    <t>The Residences at Landon Ridge</t>
  </si>
  <si>
    <t>Residences of Siena South</t>
  </si>
  <si>
    <t>Legacy Denton PFC</t>
  </si>
  <si>
    <t>Vintage Ranch</t>
  </si>
  <si>
    <t>HHA Fountainview PFC</t>
  </si>
  <si>
    <t>Historic Oaks of Allen Parkway Village</t>
  </si>
  <si>
    <t>Allen Parkway Village Apts</t>
  </si>
  <si>
    <t>Legacy Square Apts</t>
  </si>
  <si>
    <t>La Vista de Lopez</t>
  </si>
  <si>
    <t>The Clovis at McKinney Falls</t>
  </si>
  <si>
    <t>Ostry Ranch Apts</t>
  </si>
  <si>
    <t>THF PFC</t>
  </si>
  <si>
    <t>EMLI UNT Station</t>
  </si>
  <si>
    <t>Strategic HFC of Travis</t>
  </si>
  <si>
    <t>Parkside Crossing Apartments</t>
  </si>
  <si>
    <t>Canyon Ridge Apts</t>
  </si>
  <si>
    <t>Daffan Flats</t>
  </si>
  <si>
    <t>Country Club Village</t>
  </si>
  <si>
    <t>Easton Park Apts</t>
  </si>
  <si>
    <t>Kensington Apts</t>
  </si>
  <si>
    <t>Fuqua Park Apts</t>
  </si>
  <si>
    <t>Locality Apts</t>
  </si>
  <si>
    <t>Coppertree Village</t>
  </si>
  <si>
    <t>EMLI at Mesa Gardens</t>
  </si>
  <si>
    <t>Sunset Gardens Apartments</t>
  </si>
  <si>
    <t>1800 Apartments</t>
  </si>
  <si>
    <t>Bebee Road Apts</t>
  </si>
  <si>
    <t>The Lubbock HFC</t>
  </si>
  <si>
    <t>Mackenzie Ridge</t>
  </si>
  <si>
    <t>Lakeside Manor Senior Apts</t>
  </si>
  <si>
    <t>Robinhood Terrace Apts</t>
  </si>
  <si>
    <t>Roselawn Village</t>
  </si>
  <si>
    <t>Roselawn Senior Apts</t>
  </si>
  <si>
    <t>Libertad Austin at Gardner</t>
  </si>
  <si>
    <t>Bowman Springs Senior Apts</t>
  </si>
  <si>
    <t>6900 Matlock Road</t>
  </si>
  <si>
    <t>Denton County HFC</t>
  </si>
  <si>
    <t>The Waters at Bonnie Brae Apts</t>
  </si>
  <si>
    <t>Cantibury Pointe</t>
  </si>
  <si>
    <t>The Cesera</t>
  </si>
  <si>
    <t>Coppergate Apts</t>
  </si>
  <si>
    <t>Lockwood South Senior Apts</t>
  </si>
  <si>
    <t>Tarrant County HFC</t>
  </si>
  <si>
    <t>Tobias Place Apts</t>
  </si>
  <si>
    <t>Pathway on Woodrow Apts</t>
  </si>
  <si>
    <t>East Texas HFC</t>
  </si>
  <si>
    <t>Liberty Arms Apts</t>
  </si>
  <si>
    <t>Legacy in Denton Apts</t>
  </si>
  <si>
    <t>Texas Home Collaborative</t>
  </si>
  <si>
    <t>Odem Street Apts</t>
  </si>
  <si>
    <t>1518 Apts</t>
  </si>
  <si>
    <t>Northeast Texas HFC</t>
  </si>
  <si>
    <t>Logan's Pointe Apts</t>
  </si>
  <si>
    <t>Park Manor</t>
  </si>
  <si>
    <t>El Paso HFC</t>
  </si>
  <si>
    <t>Machuca Apts</t>
  </si>
  <si>
    <t>Panhandle Regional HFC</t>
  </si>
  <si>
    <t>Astoria Park Apts</t>
  </si>
  <si>
    <t>Brazos County HFC</t>
  </si>
  <si>
    <t>Forest Park Apts</t>
  </si>
  <si>
    <t>Centerpoint Crossing</t>
  </si>
  <si>
    <t>Bluffs at Nelms Senior Apts</t>
  </si>
  <si>
    <t>Mission EDC</t>
  </si>
  <si>
    <t>Arbor Renewable Gasoline – Phase 1 Project</t>
  </si>
  <si>
    <t>Airport Gateway Apts Phase I</t>
  </si>
  <si>
    <t>Recover (USA) Inc. Howard County Project, Ser 2022</t>
  </si>
  <si>
    <t>San Antonio HTFC</t>
  </si>
  <si>
    <t>Patriot's Pointe Apt</t>
  </si>
  <si>
    <t>Rosemont at Baytown</t>
  </si>
  <si>
    <t>Aspire at Vida Apts</t>
  </si>
  <si>
    <t>Fairways at Westwood</t>
  </si>
  <si>
    <t>McKay Apts</t>
  </si>
  <si>
    <t>Halls Bayou Apts</t>
  </si>
  <si>
    <t>Arilington HFC</t>
  </si>
  <si>
    <t>Rosemont at Mayfield Villas</t>
  </si>
  <si>
    <t>Fractal Polymers Project</t>
  </si>
  <si>
    <t>New Hope Energy Project</t>
  </si>
  <si>
    <t>Shamrock EDC</t>
  </si>
  <si>
    <t>Ecolomondo Project</t>
  </si>
  <si>
    <t>Mustang Ridge Apts</t>
  </si>
  <si>
    <t>Fox Hollow</t>
  </si>
  <si>
    <t>Trinity River PFC</t>
  </si>
  <si>
    <t>Hughes House II</t>
  </si>
  <si>
    <t>Estacado Station</t>
  </si>
  <si>
    <t>Port Arthur NDID</t>
  </si>
  <si>
    <t>Emerald 2022 Project</t>
  </si>
  <si>
    <t>Vega Apts</t>
  </si>
  <si>
    <t>Hickory Manor Senior Apts</t>
  </si>
  <si>
    <t>Woodway Square</t>
  </si>
  <si>
    <t>City of Dallas HFC</t>
  </si>
  <si>
    <t>The Standard at Royal Lane</t>
  </si>
  <si>
    <t>Parmore University Hills</t>
  </si>
  <si>
    <t>Ash Creek Apts</t>
  </si>
  <si>
    <t>Collin County HFC</t>
  </si>
  <si>
    <t>Wylie Senior Apts</t>
  </si>
  <si>
    <t>Anna PFC</t>
  </si>
  <si>
    <t>Palladium East Foster Crossing</t>
  </si>
  <si>
    <t>The Portofino</t>
  </si>
  <si>
    <t>Pathway on Waterford Oaks</t>
  </si>
  <si>
    <t>Reserve at Mayfield</t>
  </si>
  <si>
    <t>Parmore Primrose Station Apts</t>
  </si>
  <si>
    <t>Parmore Colorado Blvd. Apts</t>
  </si>
  <si>
    <t>Arbors at Creekside</t>
  </si>
  <si>
    <t>Webber Gardens Apts</t>
  </si>
  <si>
    <t>Parkway Meadows</t>
  </si>
  <si>
    <t>Bexar County HFC</t>
  </si>
  <si>
    <t>Viento Apts</t>
  </si>
  <si>
    <t>Connally Loop Apts</t>
  </si>
  <si>
    <t>Overlook Apts</t>
  </si>
  <si>
    <t>Pavilion at Culebra Apts</t>
  </si>
  <si>
    <t>SMHA Finance PFC</t>
  </si>
  <si>
    <t>Whisper Hills Apts</t>
  </si>
  <si>
    <t>Heritage Seniors at Cottonwood Creek</t>
  </si>
  <si>
    <t>22-151</t>
  </si>
  <si>
    <t>Housing Options, Inc.</t>
  </si>
  <si>
    <t>Estelle Village Apts</t>
  </si>
  <si>
    <t>22-152</t>
  </si>
  <si>
    <t>Live Make Apts</t>
  </si>
  <si>
    <t>22-153</t>
  </si>
  <si>
    <t>Strategic HFC of Travis County</t>
  </si>
  <si>
    <t>Blue Ridge Apts</t>
  </si>
  <si>
    <t>22-154</t>
  </si>
  <si>
    <t>Pebblebrook Parkside Apts</t>
  </si>
  <si>
    <t>22-155</t>
  </si>
  <si>
    <t>Kangle Southern Garden</t>
  </si>
  <si>
    <t>22-156</t>
  </si>
  <si>
    <t>22-157</t>
  </si>
  <si>
    <t>22-158</t>
  </si>
  <si>
    <t>22-159</t>
  </si>
  <si>
    <t>22-160</t>
  </si>
  <si>
    <t>Travis County Facilities Corporation</t>
  </si>
  <si>
    <t>Burleson Road at Montopolis Apts</t>
  </si>
  <si>
    <t>22-161</t>
  </si>
  <si>
    <t>Celadon Houston Fiber, LLC</t>
  </si>
  <si>
    <t>22-162</t>
  </si>
  <si>
    <t>Villages at Meadowbend</t>
  </si>
  <si>
    <t>22-163</t>
  </si>
  <si>
    <t>Sendero at Centerpoint</t>
  </si>
  <si>
    <t>22-164</t>
  </si>
  <si>
    <t>McKinney HFC</t>
  </si>
  <si>
    <t>Mill Stream Apts</t>
  </si>
  <si>
    <t>22-165</t>
  </si>
  <si>
    <t>Columbia Apts</t>
  </si>
  <si>
    <t>22-166</t>
  </si>
  <si>
    <t>Independence Heights II Apts</t>
  </si>
  <si>
    <t>22-167</t>
  </si>
  <si>
    <t>parcHAUS at Hickory Trails</t>
  </si>
  <si>
    <t>22-168</t>
  </si>
  <si>
    <t>Highpoint at Wynnewood</t>
  </si>
  <si>
    <t>22-169</t>
  </si>
  <si>
    <t>Oak Hollow Apts</t>
  </si>
  <si>
    <t>22-170</t>
  </si>
  <si>
    <t>Blanco Basin</t>
  </si>
  <si>
    <t>22-171</t>
  </si>
  <si>
    <t>Cavanaugh Court Apts</t>
  </si>
  <si>
    <t>22-172</t>
  </si>
  <si>
    <t>North Pond Apts</t>
  </si>
  <si>
    <t>22-173</t>
  </si>
  <si>
    <t>Aurora Apts</t>
  </si>
  <si>
    <t>22-174</t>
  </si>
  <si>
    <t>22-175</t>
  </si>
  <si>
    <t>22-176</t>
  </si>
  <si>
    <t>South Plains Apts &amp; Homestead Apts</t>
  </si>
  <si>
    <t>22-177</t>
  </si>
  <si>
    <t>Rosemont at Oak Valley Apts</t>
  </si>
  <si>
    <t>22-178</t>
  </si>
  <si>
    <t>Caseybridge Apts</t>
  </si>
  <si>
    <t>22-179</t>
  </si>
  <si>
    <t>Rosemont at Bethel Place Apts</t>
  </si>
  <si>
    <t>22-180</t>
  </si>
  <si>
    <t>Rosemont at University Park Apts</t>
  </si>
  <si>
    <t>22-181</t>
  </si>
  <si>
    <t>The Sorento Apts</t>
  </si>
  <si>
    <t>22-182</t>
  </si>
  <si>
    <t>Housing Opportunity Management Enterprises, PFC</t>
  </si>
  <si>
    <t>Cielo Tower Apts</t>
  </si>
  <si>
    <t>22-183</t>
  </si>
  <si>
    <t>Gateway at Lake Jackson</t>
  </si>
  <si>
    <t>22-184</t>
  </si>
  <si>
    <t>Almeda Flats Apts</t>
  </si>
  <si>
    <t>22-185</t>
  </si>
  <si>
    <t>22-186</t>
  </si>
  <si>
    <t>Rowlett HFC</t>
  </si>
  <si>
    <t>Torrington Lake Ray Hubbard</t>
  </si>
  <si>
    <t>22-187</t>
  </si>
  <si>
    <t>Corpus Christi HFC</t>
  </si>
  <si>
    <t>Greenwood Manor Project</t>
  </si>
  <si>
    <t>22-188</t>
  </si>
  <si>
    <t>Gulf Coast IDA</t>
  </si>
  <si>
    <t>MaderaGas 2022 Project</t>
  </si>
  <si>
    <t>22-189</t>
  </si>
  <si>
    <t>Baytown PFC</t>
  </si>
  <si>
    <t>Hartman Place Apts</t>
  </si>
  <si>
    <t>22-190</t>
  </si>
  <si>
    <t>Ware Meadows Apts</t>
  </si>
  <si>
    <t>22-191</t>
  </si>
  <si>
    <t>Connect South Senior Apts</t>
  </si>
  <si>
    <t>Baytown</t>
  </si>
  <si>
    <t>06</t>
  </si>
  <si>
    <t>League City</t>
  </si>
  <si>
    <t>La Porte</t>
  </si>
  <si>
    <t>Pasadena</t>
  </si>
  <si>
    <t>Lancaster</t>
  </si>
  <si>
    <t>03</t>
  </si>
  <si>
    <t>Lufkin</t>
  </si>
  <si>
    <t>Freeport</t>
  </si>
  <si>
    <t>Fort Worth</t>
  </si>
  <si>
    <t>Houston</t>
  </si>
  <si>
    <t>Dallas</t>
  </si>
  <si>
    <t>Pearland</t>
  </si>
  <si>
    <t>Bastrop</t>
  </si>
  <si>
    <t>07</t>
  </si>
  <si>
    <t>Lockhart</t>
  </si>
  <si>
    <t xml:space="preserve">Austin </t>
  </si>
  <si>
    <t>Austin</t>
  </si>
  <si>
    <t>Pflugerville</t>
  </si>
  <si>
    <t xml:space="preserve">Houston </t>
  </si>
  <si>
    <t xml:space="preserve">San Antonio </t>
  </si>
  <si>
    <t>09</t>
  </si>
  <si>
    <t xml:space="preserve">Waco </t>
  </si>
  <si>
    <t>08</t>
  </si>
  <si>
    <t xml:space="preserve">San antonio </t>
  </si>
  <si>
    <t xml:space="preserve">Spring </t>
  </si>
  <si>
    <t>Waco</t>
  </si>
  <si>
    <t>Plano</t>
  </si>
  <si>
    <t>Abilene</t>
  </si>
  <si>
    <t>02</t>
  </si>
  <si>
    <t>Texarkana</t>
  </si>
  <si>
    <t>04</t>
  </si>
  <si>
    <t>Garland</t>
  </si>
  <si>
    <t xml:space="preserve">Arlington </t>
  </si>
  <si>
    <t>Humble</t>
  </si>
  <si>
    <t>Brownsville</t>
  </si>
  <si>
    <t>11</t>
  </si>
  <si>
    <t>San Antonio</t>
  </si>
  <si>
    <t xml:space="preserve">Round Rock </t>
  </si>
  <si>
    <t>Denton</t>
  </si>
  <si>
    <t>San Marcos</t>
  </si>
  <si>
    <t>Fredericksburg</t>
  </si>
  <si>
    <t>San Angelo</t>
  </si>
  <si>
    <t>12</t>
  </si>
  <si>
    <t>Kyle</t>
  </si>
  <si>
    <t>Lubbock</t>
  </si>
  <si>
    <t>01</t>
  </si>
  <si>
    <t>Little Elm</t>
  </si>
  <si>
    <t>Arlington</t>
  </si>
  <si>
    <t>Wilmar</t>
  </si>
  <si>
    <t>Center</t>
  </si>
  <si>
    <t>05</t>
  </si>
  <si>
    <t xml:space="preserve">Fort Worth </t>
  </si>
  <si>
    <t xml:space="preserve">Balch Springs </t>
  </si>
  <si>
    <t>Mckinney</t>
  </si>
  <si>
    <t>Tyler</t>
  </si>
  <si>
    <t>Victoria</t>
  </si>
  <si>
    <t>10</t>
  </si>
  <si>
    <t>Schertz</t>
  </si>
  <si>
    <t>Mt. Vernon</t>
  </si>
  <si>
    <t>Sherman</t>
  </si>
  <si>
    <t>El Paso</t>
  </si>
  <si>
    <t>13</t>
  </si>
  <si>
    <t>Amarillo</t>
  </si>
  <si>
    <t>Bryan</t>
  </si>
  <si>
    <t>Nederland</t>
  </si>
  <si>
    <t xml:space="preserve">Big Spring </t>
  </si>
  <si>
    <t xml:space="preserve">Baytown </t>
  </si>
  <si>
    <t>Shamrock</t>
  </si>
  <si>
    <t xml:space="preserve">Mustang Ridge </t>
  </si>
  <si>
    <t xml:space="preserve">Port Arthur </t>
  </si>
  <si>
    <t>Mesquite</t>
  </si>
  <si>
    <t>DeSoto</t>
  </si>
  <si>
    <t>Wylie</t>
  </si>
  <si>
    <t>Anna</t>
  </si>
  <si>
    <t>Cedar Hill</t>
  </si>
  <si>
    <t>Glenn Heights</t>
  </si>
  <si>
    <t>Temple</t>
  </si>
  <si>
    <t>Cypress</t>
  </si>
  <si>
    <t>Wilmer</t>
  </si>
  <si>
    <t>Socorro</t>
  </si>
  <si>
    <t>Hutto</t>
  </si>
  <si>
    <t>Lake Jackson</t>
  </si>
  <si>
    <t>Rowlett</t>
  </si>
  <si>
    <t>Corpus Christi</t>
  </si>
  <si>
    <t>Longview</t>
  </si>
  <si>
    <t>22-192</t>
  </si>
  <si>
    <t>THECB</t>
  </si>
  <si>
    <t>College Access Loans 2021/2022</t>
  </si>
  <si>
    <t>WITHDRAWN</t>
  </si>
  <si>
    <t>N/A</t>
  </si>
  <si>
    <t>1A</t>
  </si>
  <si>
    <t>1C</t>
  </si>
  <si>
    <t>1B</t>
  </si>
  <si>
    <r>
      <rPr>
        <b/>
        <vertAlign val="superscript"/>
        <sz val="11"/>
        <color rgb="FFFF0000"/>
        <rFont val="Garamond"/>
        <family val="1"/>
      </rPr>
      <t>1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$52,000,000</t>
    </r>
  </si>
  <si>
    <r>
      <rPr>
        <b/>
        <vertAlign val="superscript"/>
        <sz val="11"/>
        <color rgb="FFFF0000"/>
        <rFont val="Garamond"/>
        <family val="1"/>
      </rPr>
      <t>2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$52,000,000</t>
    </r>
  </si>
  <si>
    <r>
      <rPr>
        <b/>
        <vertAlign val="superscript"/>
        <sz val="11"/>
        <color rgb="FFFF0000"/>
        <rFont val="Garamond"/>
        <family val="1"/>
      </rPr>
      <t>3</t>
    </r>
    <r>
      <rPr>
        <b/>
        <sz val="11"/>
        <color rgb="FFFF0000"/>
        <rFont val="Garamond"/>
        <family val="1"/>
      </rPr>
      <t xml:space="preserve"> </t>
    </r>
    <r>
      <rPr>
        <sz val="11"/>
        <color theme="1"/>
        <rFont val="Garamond"/>
        <family val="1"/>
      </rPr>
      <t>Requested Amount: The greater of (1) $100,000,000 or (2) 3.40 percent of the available state ceiling, but not to exceed $145,000,000</t>
    </r>
  </si>
  <si>
    <t>Union Acres</t>
  </si>
  <si>
    <t>Champions Crossing</t>
  </si>
  <si>
    <t>Marine Park</t>
  </si>
  <si>
    <t>Socorro Village</t>
  </si>
  <si>
    <t>Torrington Arcadia Trails</t>
  </si>
  <si>
    <t>Palladium East Berry Street</t>
  </si>
  <si>
    <t>Palladium Oak Grove</t>
  </si>
  <si>
    <t>Harvest Ridge at Brushy Creek</t>
  </si>
  <si>
    <t>Primrose at Sequoia Park</t>
  </si>
  <si>
    <t>Rosemont at Pecan Creek</t>
  </si>
  <si>
    <t>Potter's House at Primrose</t>
  </si>
  <si>
    <t>Coral Hills</t>
  </si>
  <si>
    <t>Palladium Glenn Heights Town Center</t>
  </si>
  <si>
    <t>The Flats at White Rock</t>
  </si>
  <si>
    <t>Reordered Lot #</t>
  </si>
  <si>
    <t>The Terrace at Southern Oaks</t>
  </si>
  <si>
    <t>Reserve at Vineyard Oaks</t>
  </si>
  <si>
    <t>Villas at Shriner’s Point</t>
  </si>
  <si>
    <t>The Preserve at Cottonwood Creek</t>
  </si>
  <si>
    <t>Throckmorton Villas</t>
  </si>
  <si>
    <t>Fiji Lofts</t>
  </si>
  <si>
    <t>Providence on the Park</t>
  </si>
  <si>
    <t>Shifted Lot #</t>
  </si>
  <si>
    <t>TBD</t>
  </si>
  <si>
    <t>Dallas 2</t>
  </si>
  <si>
    <t>Region 2</t>
  </si>
  <si>
    <t>Region 1</t>
  </si>
  <si>
    <t>Region 4</t>
  </si>
  <si>
    <t>Region 8</t>
  </si>
  <si>
    <t>Region 12</t>
  </si>
  <si>
    <t>Houston 3</t>
  </si>
  <si>
    <t>FT. Worth1</t>
  </si>
  <si>
    <t>Lubbock HFC</t>
  </si>
  <si>
    <t>Priority 1/Postion 1</t>
  </si>
  <si>
    <t>Priority 1/Postion 2</t>
  </si>
  <si>
    <t>Priority 1/Postion 3</t>
  </si>
  <si>
    <t>Priority 1/Postion 4</t>
  </si>
  <si>
    <t>Priority 1/Postion 5</t>
  </si>
  <si>
    <t>Priority 1/Postion 6</t>
  </si>
  <si>
    <t>Priority 1/Postion 7</t>
  </si>
  <si>
    <t>Priority 1/Postion 8</t>
  </si>
  <si>
    <t>Priority 1/Postion 9</t>
  </si>
  <si>
    <t>Priority 1/Postion 10</t>
  </si>
  <si>
    <t>Priority 1/Postion 11</t>
  </si>
  <si>
    <t>Priority 1/Postion 12</t>
  </si>
  <si>
    <t>Priority 1/Postion 13</t>
  </si>
  <si>
    <t>Priority 1/Postion 14</t>
  </si>
  <si>
    <t>Priority 1/Postion 15</t>
  </si>
  <si>
    <t>Priority 1/Postion 16</t>
  </si>
  <si>
    <t>Priority N/A/Postion 1</t>
  </si>
  <si>
    <t>Priority 1/Postion 17</t>
  </si>
  <si>
    <t>Priority 1/Postion 18</t>
  </si>
  <si>
    <t>Priority 1/Postion 19</t>
  </si>
  <si>
    <t>Priority 1/Postion 20</t>
  </si>
  <si>
    <t>Priority 1/Postion 21</t>
  </si>
  <si>
    <t>Priority 1/Postion 22</t>
  </si>
  <si>
    <t>Priority 1/Postion 23</t>
  </si>
  <si>
    <t>Priority 1/Postion 24</t>
  </si>
  <si>
    <t>Priority 1/Postion 25</t>
  </si>
  <si>
    <t>Priority 1/Postion 26</t>
  </si>
  <si>
    <t>Priority 1/Postion 27</t>
  </si>
  <si>
    <t>Priority 1/Postion 28</t>
  </si>
  <si>
    <t>Priority 1/Postion 29</t>
  </si>
  <si>
    <t>Priority 1/Postion 30</t>
  </si>
  <si>
    <t>Priority 1/Postion 31</t>
  </si>
  <si>
    <t>Priority 1/Postion 32</t>
  </si>
  <si>
    <t>Priority 1/Postion 33</t>
  </si>
  <si>
    <t>Priority 1/Postion 34</t>
  </si>
  <si>
    <t>Priority 1/Postion 35</t>
  </si>
  <si>
    <t>Priority 1/Postion 36</t>
  </si>
  <si>
    <t>Priority 1/Postion 37</t>
  </si>
  <si>
    <t>Priority 1/Postion 38</t>
  </si>
  <si>
    <t>Priority 1/Postion 39</t>
  </si>
  <si>
    <t>Priority 1/Postion 40</t>
  </si>
  <si>
    <t>Priority 1/Postion 41</t>
  </si>
  <si>
    <t>Priority 1/Postion 42</t>
  </si>
  <si>
    <t>Priority 1/Postion 43</t>
  </si>
  <si>
    <t>Priority 1/Postion 44</t>
  </si>
  <si>
    <t>Priority 1/Postion 45</t>
  </si>
  <si>
    <t>Priority N/A/Postion 2</t>
  </si>
  <si>
    <t>Priority 1/Postion 46</t>
  </si>
  <si>
    <t>Priority 1/Postion 47</t>
  </si>
  <si>
    <t>Priority 1/Postion 48</t>
  </si>
  <si>
    <t>Priority 1/Postion 49</t>
  </si>
  <si>
    <t>Priority 1/Postion 50</t>
  </si>
  <si>
    <t>Priority 1/Postion 51</t>
  </si>
  <si>
    <t>Priority 1/Postion 52</t>
  </si>
  <si>
    <t>Priority 1/Postion 53</t>
  </si>
  <si>
    <t>Priority N/A/Postion 3</t>
  </si>
  <si>
    <t>Priority 1/Postion 54</t>
  </si>
  <si>
    <t>Priority 1/Postion 55</t>
  </si>
  <si>
    <t>Priority 1/Postion 56</t>
  </si>
  <si>
    <t>Priority 1/Postion 57</t>
  </si>
  <si>
    <t>Priority 1/Postion 58</t>
  </si>
  <si>
    <t>Priority 1/Postion 59</t>
  </si>
  <si>
    <t>Priority 1/Postion 60</t>
  </si>
  <si>
    <t>Priority 1/Postion 61</t>
  </si>
  <si>
    <t>Priority N/A/Postion 4</t>
  </si>
  <si>
    <t>Priority 1/Postion 62</t>
  </si>
  <si>
    <t>Priority 1/Postion 63</t>
  </si>
  <si>
    <t>Priority 1/Postion 64</t>
  </si>
  <si>
    <t>Priority 1/Postion 65</t>
  </si>
  <si>
    <t>Priority 1/Postion 66</t>
  </si>
  <si>
    <t>Priority 1/Postion 67</t>
  </si>
  <si>
    <t>Priority 1/Postion 68</t>
  </si>
  <si>
    <t>Priority 1/Postion 69</t>
  </si>
  <si>
    <t>Priority 1/Postion 70</t>
  </si>
  <si>
    <t>Priority 1/Postion 71</t>
  </si>
  <si>
    <t>Priority 1/Postion 72</t>
  </si>
  <si>
    <t>Priority 1/Postion 73</t>
  </si>
  <si>
    <t>Priority 1/Postion 74</t>
  </si>
  <si>
    <t>Priority 1/Postion 75</t>
  </si>
  <si>
    <t>Priority 1/Postion 76</t>
  </si>
  <si>
    <t>Priority 1/Postion 77</t>
  </si>
  <si>
    <t>Priority 1/Postion 78</t>
  </si>
  <si>
    <t>Priority 1/Postion 79</t>
  </si>
  <si>
    <t>Priority 1/Postion 80</t>
  </si>
  <si>
    <t>Priority 1/Postion 81</t>
  </si>
  <si>
    <t>Priority 1/Postion 82</t>
  </si>
  <si>
    <t>Priority 1/Postion 83</t>
  </si>
  <si>
    <t>Priority 1/Postion 84</t>
  </si>
  <si>
    <t>Priority 1/Postion 85</t>
  </si>
  <si>
    <t>Priority 1/Postion 86</t>
  </si>
  <si>
    <t>Priority 1/Postion 87</t>
  </si>
  <si>
    <t>Priority 1/Postion 88</t>
  </si>
  <si>
    <t>Priority 1/Postion 89</t>
  </si>
  <si>
    <t>Priority 1/Postion 90</t>
  </si>
  <si>
    <t>Priority 1/Postion 91</t>
  </si>
  <si>
    <t>Priority 1/Postion 92</t>
  </si>
  <si>
    <t>Priority 1/Postion 93</t>
  </si>
  <si>
    <t>Priority N/A/Postion 5</t>
  </si>
  <si>
    <t>Priority 1/Postion 94</t>
  </si>
  <si>
    <t>Priority 1/Postion 95</t>
  </si>
  <si>
    <t>Priority 1/Postion 96</t>
  </si>
  <si>
    <t>Priority 1/Postion 97</t>
  </si>
  <si>
    <t>Priority N/A/Postion 6</t>
  </si>
  <si>
    <t>Priority 1/Postion 98</t>
  </si>
  <si>
    <t>Priority 1/Postion 99</t>
  </si>
  <si>
    <t>Priority 1/Postion 100</t>
  </si>
  <si>
    <t>Priority 1/Postion 101</t>
  </si>
  <si>
    <t>Priority 1/Postion 102</t>
  </si>
  <si>
    <t>Priority 1/Postion 103</t>
  </si>
  <si>
    <t>Priority 1/Postion 104</t>
  </si>
  <si>
    <t>Priority 1/Postion 105</t>
  </si>
  <si>
    <t>Priority 1/Postion 106</t>
  </si>
  <si>
    <t>Priority 1/Postion 107</t>
  </si>
  <si>
    <t>Priority 2/Postion 1</t>
  </si>
  <si>
    <t>Priority 2/Postion 2</t>
  </si>
  <si>
    <t>Priority 2/Postion 3</t>
  </si>
  <si>
    <t>Priority 2/Postion 4</t>
  </si>
  <si>
    <t>Priority 2/Postion 5</t>
  </si>
  <si>
    <t>Priority 2/Postion 6</t>
  </si>
  <si>
    <t>Priority 2/Postion 7</t>
  </si>
  <si>
    <t>Priority 2/Postion 8</t>
  </si>
  <si>
    <t>Priority 2/Postion 9</t>
  </si>
  <si>
    <t>Priority 2/Postion 10</t>
  </si>
  <si>
    <t>Priority 2/Postion 11</t>
  </si>
  <si>
    <t>Priority 2/Postion 12</t>
  </si>
  <si>
    <t>Priority 2/Postion 13</t>
  </si>
  <si>
    <t>Priority N/A/Postion 7</t>
  </si>
  <si>
    <t>Priority 2/Postion 14</t>
  </si>
  <si>
    <t>Priority 2/Postion 15</t>
  </si>
  <si>
    <t>Priority 2/Postion 16</t>
  </si>
  <si>
    <t>Priority 2/Postion 17</t>
  </si>
  <si>
    <t>Priority 2/Postion 18</t>
  </si>
  <si>
    <t>Priority N/A/Postion 8</t>
  </si>
  <si>
    <t>Priority 2/Postion 19</t>
  </si>
  <si>
    <t>Priority 2/Postion 20</t>
  </si>
  <si>
    <t>Priority 2/Postion 21</t>
  </si>
  <si>
    <t>Priority 2/Postion 22</t>
  </si>
  <si>
    <t>Priority 2/Postion 23</t>
  </si>
  <si>
    <t>Priority 2/Postion 24</t>
  </si>
  <si>
    <t>Priority 2/Postion 25</t>
  </si>
  <si>
    <t>Priority 2/Postion 26</t>
  </si>
  <si>
    <t>Priority 2/Postion 27</t>
  </si>
  <si>
    <t>Priority 2/Postion 28</t>
  </si>
  <si>
    <t>Priority 2/Postion 29</t>
  </si>
  <si>
    <t>Priority 2/Postion 30</t>
  </si>
  <si>
    <t>Priority 2/Postion 31</t>
  </si>
  <si>
    <t>Priority 2/Postion 32</t>
  </si>
  <si>
    <t>Priority 2/Postion 33</t>
  </si>
  <si>
    <t>Priority 2/Postion 34</t>
  </si>
  <si>
    <t>Priority 2/Postion 35</t>
  </si>
  <si>
    <t>Priority 2/Postion 36</t>
  </si>
  <si>
    <t>Priority 2/Postion 37</t>
  </si>
  <si>
    <t>Priority 2/Postion 38</t>
  </si>
  <si>
    <t>Priority 2/Postion 39</t>
  </si>
  <si>
    <t>Priority 2/Postion 40</t>
  </si>
  <si>
    <t>Priority 2/Postion 41</t>
  </si>
  <si>
    <t>Priority N/A/Postion 9</t>
  </si>
  <si>
    <t>Priority 2/Postion 42</t>
  </si>
  <si>
    <t>Priority 2/Postion 43</t>
  </si>
  <si>
    <t>Priority 2/Postion 44</t>
  </si>
  <si>
    <t>Priority 2/Postion 45</t>
  </si>
  <si>
    <t>Priority 2/Postion 46</t>
  </si>
  <si>
    <t>Priority 2/Postion 47</t>
  </si>
  <si>
    <t>Priority 2/Postion 48</t>
  </si>
  <si>
    <t>Priority 2/Postion 49</t>
  </si>
  <si>
    <t>Priority 2/Postion 50</t>
  </si>
  <si>
    <t>Priority 2/Postion 51</t>
  </si>
  <si>
    <t>Priority 2/Postion 52</t>
  </si>
  <si>
    <t>Priority 2/Postion 53</t>
  </si>
  <si>
    <t>Priority 2/Postion 54</t>
  </si>
  <si>
    <t>Priority 2/Postion 55</t>
  </si>
  <si>
    <t>Priority 2/Postion 56</t>
  </si>
  <si>
    <t>Priority 3/Postion 1</t>
  </si>
  <si>
    <t>Priority 3/Postion 2</t>
  </si>
  <si>
    <t>Priority 3/Postion 3</t>
  </si>
  <si>
    <t>Priority 3/Postion 4</t>
  </si>
  <si>
    <t>Priority 3/Postion 5</t>
  </si>
  <si>
    <t>Priority 3/Postion 6</t>
  </si>
  <si>
    <t>Priority 3/Postion 7</t>
  </si>
  <si>
    <t>Priority 3/Postion 8</t>
  </si>
  <si>
    <t>Priority 3/Postion 9</t>
  </si>
  <si>
    <t>Priority N/A/Postion 10</t>
  </si>
  <si>
    <t>Priority 3/Postion 10</t>
  </si>
  <si>
    <t>Priority 3/Postion 11</t>
  </si>
  <si>
    <t>Priority 3/Postion 12</t>
  </si>
  <si>
    <t>Priority 3/Postion 13</t>
  </si>
  <si>
    <t>Priority 3/Postion 14</t>
  </si>
  <si>
    <t>Priority 3/Postion 15</t>
  </si>
  <si>
    <t>Priority 3/Postion 16</t>
  </si>
  <si>
    <t>Priority 3/Postion 17</t>
  </si>
  <si>
    <t>Priority/Position</t>
  </si>
  <si>
    <t>PRIORITY 1</t>
  </si>
  <si>
    <t>PRIORITY 2</t>
  </si>
  <si>
    <t>PRIORITY 3</t>
  </si>
  <si>
    <r>
      <t xml:space="preserve">Houston 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</si>
  <si>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FT. Worth</t>
    </r>
    <r>
      <rPr>
        <vertAlign val="superscript"/>
        <sz val="11"/>
        <color rgb="FFFF0000"/>
        <rFont val="Calibri"/>
        <family val="2"/>
        <scheme val="minor"/>
      </rPr>
      <t>1</t>
    </r>
  </si>
  <si>
    <r>
      <t>Dallas</t>
    </r>
    <r>
      <rPr>
        <vertAlign val="superscript"/>
        <sz val="11"/>
        <rFont val="Calibri"/>
        <family val="2"/>
        <scheme val="minor"/>
      </rPr>
      <t xml:space="preserve"> </t>
    </r>
    <r>
      <rPr>
        <vertAlign val="superscript"/>
        <sz val="11"/>
        <color rgb="FFFF0000"/>
        <rFont val="Calibri"/>
        <family val="2"/>
        <scheme val="minor"/>
      </rPr>
      <t>2</t>
    </r>
  </si>
  <si>
    <t>Region 13</t>
  </si>
  <si>
    <t>Withdrawn (post-lottery)</t>
  </si>
  <si>
    <t>22-193</t>
  </si>
  <si>
    <t>Qualifed Mortgage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</si>
</sst>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b/>
      <sz val="16"/>
      <color theme="1"/>
      <name val="Garamond"/>
      <family val="1"/>
    </font>
    <font>
      <sz val="8"/>
      <name val="Calibri"/>
      <family val="2"/>
      <scheme val="minor"/>
    </font>
    <font>
      <b/>
      <sz val="14"/>
      <name val="Garamond"/>
      <family val="1"/>
    </font>
    <font>
      <b/>
      <vertAlign val="superscript"/>
      <sz val="11"/>
      <color rgb="FFFF0000"/>
      <name val="Garamond"/>
      <family val="1"/>
    </font>
    <font>
      <b/>
      <sz val="11"/>
      <color rgb="FFFF0000"/>
      <name val="Garamond"/>
      <family val="1"/>
    </font>
    <font>
      <sz val="10"/>
      <name val="arial"/>
      <family val="2"/>
    </font>
    <font>
      <sz val="11"/>
      <color rgb="FFFF0000"/>
      <name val="Garamond"/>
      <family val="1"/>
    </font>
    <font>
      <b/>
      <u/>
      <sz val="12"/>
      <color theme="0"/>
      <name val="Garamond"/>
      <family val="1"/>
    </font>
    <font>
      <vertAlign val="superscript"/>
      <sz val="11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Garamond"/>
      <family val="1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7" fillId="0" borderId="1" xfId="0" applyFont="1" applyFill="1" applyBorder="1"/>
    <xf numFmtId="0" fontId="8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14" fontId="6" fillId="0" borderId="0" xfId="0" applyNumberFormat="1" applyFont="1" applyFill="1"/>
    <xf numFmtId="0" fontId="6" fillId="0" borderId="0" xfId="0" applyFont="1" applyFill="1" applyBorder="1" applyAlignment="1">
      <alignment horizontal="right"/>
    </xf>
    <xf numFmtId="0" fontId="8" fillId="0" borderId="0" xfId="0" applyFont="1" applyFill="1"/>
    <xf numFmtId="0" fontId="0" fillId="0" borderId="0" xfId="0" applyFill="1" applyBorder="1"/>
    <xf numFmtId="0" fontId="7" fillId="0" borderId="0" xfId="0" applyFont="1"/>
    <xf numFmtId="0" fontId="8" fillId="0" borderId="1" xfId="0" applyFont="1" applyBorder="1"/>
    <xf numFmtId="0" fontId="3" fillId="0" borderId="0" xfId="0" applyFont="1"/>
    <xf numFmtId="164" fontId="8" fillId="0" borderId="1" xfId="1" applyNumberFormat="1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164" fontId="0" fillId="0" borderId="0" xfId="0" applyNumberFormat="1" applyFont="1" applyFill="1"/>
    <xf numFmtId="0" fontId="0" fillId="0" borderId="0" xfId="0" applyFont="1"/>
    <xf numFmtId="164" fontId="0" fillId="0" borderId="0" xfId="0" applyNumberFormat="1" applyFont="1"/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3" fillId="0" borderId="0" xfId="1" applyNumberFormat="1" applyFont="1" applyFill="1"/>
    <xf numFmtId="0" fontId="8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4" fillId="0" borderId="0" xfId="0" applyFont="1"/>
    <xf numFmtId="164" fontId="4" fillId="0" borderId="0" xfId="1" applyNumberFormat="1" applyFont="1" applyFill="1"/>
    <xf numFmtId="164" fontId="0" fillId="0" borderId="0" xfId="1" applyNumberFormat="1" applyFont="1" applyFill="1"/>
    <xf numFmtId="0" fontId="7" fillId="0" borderId="1" xfId="0" applyFont="1" applyFill="1" applyBorder="1" applyAlignment="1">
      <alignment horizontal="center"/>
    </xf>
    <xf numFmtId="164" fontId="6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right"/>
    </xf>
    <xf numFmtId="0" fontId="15" fillId="0" borderId="1" xfId="0" applyFont="1" applyFill="1" applyBorder="1"/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15" fillId="0" borderId="1" xfId="0" applyFont="1" applyBorder="1"/>
    <xf numFmtId="164" fontId="15" fillId="0" borderId="1" xfId="1" applyNumberFormat="1" applyFont="1" applyBorder="1"/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14" fontId="13" fillId="0" borderId="0" xfId="0" applyNumberFormat="1" applyFont="1" applyFill="1"/>
    <xf numFmtId="164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6" fillId="0" borderId="7" xfId="0" applyFont="1" applyFill="1" applyBorder="1"/>
    <xf numFmtId="0" fontId="6" fillId="0" borderId="7" xfId="0" applyFont="1" applyFill="1" applyBorder="1" applyAlignment="1">
      <alignment horizontal="center"/>
    </xf>
    <xf numFmtId="0" fontId="6" fillId="6" borderId="7" xfId="0" applyFont="1" applyFill="1" applyBorder="1"/>
    <xf numFmtId="0" fontId="6" fillId="6" borderId="7" xfId="0" applyFont="1" applyFill="1" applyBorder="1" applyAlignment="1">
      <alignment horizontal="center"/>
    </xf>
    <xf numFmtId="0" fontId="16" fillId="6" borderId="7" xfId="0" applyFont="1" applyFill="1" applyBorder="1"/>
    <xf numFmtId="14" fontId="6" fillId="5" borderId="0" xfId="0" applyNumberFormat="1" applyFont="1" applyFill="1" applyAlignment="1">
      <alignment horizontal="center"/>
    </xf>
    <xf numFmtId="14" fontId="2" fillId="5" borderId="0" xfId="0" applyNumberFormat="1" applyFont="1" applyFill="1" applyAlignment="1">
      <alignment horizontal="left"/>
    </xf>
    <xf numFmtId="0" fontId="19" fillId="0" borderId="1" xfId="0" applyFont="1" applyFill="1" applyBorder="1"/>
    <xf numFmtId="164" fontId="20" fillId="0" borderId="1" xfId="0" applyNumberFormat="1" applyFont="1" applyFill="1" applyBorder="1" applyAlignment="1">
      <alignment horizontal="right"/>
    </xf>
    <xf numFmtId="164" fontId="19" fillId="0" borderId="1" xfId="0" applyNumberFormat="1" applyFont="1" applyBorder="1"/>
    <xf numFmtId="0" fontId="7" fillId="4" borderId="1" xfId="0" applyFont="1" applyFill="1" applyBorder="1"/>
    <xf numFmtId="164" fontId="8" fillId="4" borderId="1" xfId="0" applyNumberFormat="1" applyFont="1" applyFill="1" applyBorder="1"/>
    <xf numFmtId="0" fontId="8" fillId="4" borderId="1" xfId="0" applyFont="1" applyFill="1" applyBorder="1" applyAlignment="1">
      <alignment horizontal="center"/>
    </xf>
    <xf numFmtId="164" fontId="8" fillId="4" borderId="1" xfId="1" applyNumberFormat="1" applyFont="1" applyFill="1" applyBorder="1"/>
    <xf numFmtId="0" fontId="7" fillId="4" borderId="1" xfId="0" applyFont="1" applyFill="1" applyBorder="1" applyAlignment="1">
      <alignment horizontal="center"/>
    </xf>
    <xf numFmtId="0" fontId="0" fillId="0" borderId="0" xfId="0" applyNumberFormat="1"/>
    <xf numFmtId="0" fontId="6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/>
    <xf numFmtId="0" fontId="7" fillId="0" borderId="0" xfId="0" applyNumberFormat="1" applyFo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</cellXfs>
  <cellStyles count="4">
    <cellStyle name="Currency" xfId="1" builtinId="4"/>
    <cellStyle name="Currency 2" xfId="3" xr:uid="{A4BFD24C-E3A7-4BD5-A7B5-4C7E7F888135}"/>
    <cellStyle name="Normal" xfId="0" builtinId="0"/>
    <cellStyle name="Normal 2" xfId="2" xr:uid="{1258A28A-D4BB-48A6-A3E5-FE6CA3CBFFE7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8CA2-8D43-40D3-9A06-ED3DE7CAEEB3}">
  <sheetPr>
    <pageSetUpPr fitToPage="1"/>
  </sheetPr>
  <dimension ref="A1:R211"/>
  <sheetViews>
    <sheetView tabSelected="1" topLeftCell="C1" workbookViewId="0">
      <pane ySplit="3" topLeftCell="A185" activePane="bottomLeft" state="frozen"/>
      <selection pane="bottomLeft" activeCell="E200" sqref="E200"/>
    </sheetView>
  </sheetViews>
  <sheetFormatPr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47.5703125" bestFit="1" customWidth="1"/>
    <col min="6" max="6" width="47.42578125" bestFit="1" customWidth="1"/>
    <col min="7" max="7" width="28.140625" bestFit="1" customWidth="1"/>
    <col min="8" max="8" width="18.5703125" bestFit="1" customWidth="1"/>
    <col min="9" max="9" width="7.42578125" bestFit="1" customWidth="1"/>
    <col min="10" max="10" width="7.7109375" bestFit="1" customWidth="1"/>
    <col min="11" max="11" width="20" bestFit="1" customWidth="1"/>
    <col min="12" max="12" width="22" bestFit="1" customWidth="1"/>
    <col min="13" max="13" width="12.5703125" style="68" customWidth="1"/>
    <col min="14" max="14" width="10.28515625" customWidth="1"/>
    <col min="15" max="15" width="11.42578125" bestFit="1" customWidth="1"/>
    <col min="16" max="16" width="11.7109375" bestFit="1" customWidth="1"/>
    <col min="17" max="17" width="8.28515625" bestFit="1" customWidth="1"/>
    <col min="18" max="18" width="11.5703125" customWidth="1"/>
  </cols>
  <sheetData>
    <row r="1" spans="1:18" ht="23.25" x14ac:dyDescent="0.35">
      <c r="A1" s="72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8" ht="24" thickBot="1" x14ac:dyDescent="0.4">
      <c r="A2" s="75" t="s">
        <v>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  <c r="N2" s="14"/>
    </row>
    <row r="3" spans="1:18" s="8" customFormat="1" x14ac:dyDescent="0.25">
      <c r="A3" s="53" t="s">
        <v>8</v>
      </c>
      <c r="B3" s="53" t="s">
        <v>553</v>
      </c>
      <c r="C3" s="53" t="s">
        <v>561</v>
      </c>
      <c r="D3" s="53" t="s">
        <v>0</v>
      </c>
      <c r="E3" s="53" t="s">
        <v>1</v>
      </c>
      <c r="F3" s="53" t="s">
        <v>2</v>
      </c>
      <c r="G3" s="53" t="s">
        <v>7</v>
      </c>
      <c r="H3" s="53" t="s">
        <v>3</v>
      </c>
      <c r="I3" s="54" t="s">
        <v>5</v>
      </c>
      <c r="J3" s="54" t="s">
        <v>4</v>
      </c>
      <c r="K3" s="54" t="s">
        <v>6</v>
      </c>
      <c r="L3" s="54" t="s">
        <v>762</v>
      </c>
      <c r="M3" s="69"/>
      <c r="N3" s="13"/>
      <c r="O3" s="13"/>
      <c r="P3" s="13"/>
      <c r="R3" s="14"/>
    </row>
    <row r="4" spans="1:18" s="8" customFormat="1" ht="15.75" x14ac:dyDescent="0.25">
      <c r="A4" s="57" t="s">
        <v>763</v>
      </c>
      <c r="B4" s="55"/>
      <c r="C4" s="55"/>
      <c r="D4" s="55"/>
      <c r="E4" s="55"/>
      <c r="F4" s="55"/>
      <c r="G4" s="55"/>
      <c r="H4" s="55"/>
      <c r="I4" s="56"/>
      <c r="J4" s="56"/>
      <c r="K4" s="56"/>
      <c r="L4" s="56"/>
      <c r="M4" s="69"/>
      <c r="N4" s="13"/>
      <c r="O4" s="13"/>
      <c r="P4" s="13"/>
      <c r="R4" s="14"/>
    </row>
    <row r="5" spans="1:18" s="8" customFormat="1" x14ac:dyDescent="0.25">
      <c r="A5" s="5">
        <v>3</v>
      </c>
      <c r="B5" s="5">
        <v>1</v>
      </c>
      <c r="C5" s="5" t="s">
        <v>562</v>
      </c>
      <c r="D5" s="32" t="s">
        <v>26</v>
      </c>
      <c r="E5" s="32" t="s">
        <v>175</v>
      </c>
      <c r="F5" s="32" t="s">
        <v>177</v>
      </c>
      <c r="G5" s="27" t="s">
        <v>444</v>
      </c>
      <c r="H5" s="28">
        <v>20400000</v>
      </c>
      <c r="I5" s="23" t="s">
        <v>443</v>
      </c>
      <c r="J5" s="23" t="s">
        <v>534</v>
      </c>
      <c r="K5" s="23">
        <v>4</v>
      </c>
      <c r="L5" s="23" t="s">
        <v>572</v>
      </c>
      <c r="M5" s="70"/>
      <c r="N5" s="70"/>
      <c r="Q5" s="36"/>
      <c r="R5" s="29"/>
    </row>
    <row r="6" spans="1:18" s="9" customFormat="1" x14ac:dyDescent="0.25">
      <c r="A6" s="5">
        <v>4</v>
      </c>
      <c r="B6" s="5">
        <v>2</v>
      </c>
      <c r="C6" s="5" t="s">
        <v>562</v>
      </c>
      <c r="D6" s="32" t="s">
        <v>61</v>
      </c>
      <c r="E6" s="32" t="s">
        <v>210</v>
      </c>
      <c r="F6" s="32" t="s">
        <v>220</v>
      </c>
      <c r="G6" s="27" t="s">
        <v>459</v>
      </c>
      <c r="H6" s="28">
        <v>30000000</v>
      </c>
      <c r="I6" s="23" t="s">
        <v>456</v>
      </c>
      <c r="J6" s="23" t="s">
        <v>533</v>
      </c>
      <c r="K6" s="23">
        <v>5</v>
      </c>
      <c r="L6" s="23" t="s">
        <v>573</v>
      </c>
      <c r="M6" s="70"/>
      <c r="N6" s="70"/>
      <c r="O6" s="8"/>
      <c r="P6" s="8"/>
      <c r="Q6" s="36"/>
      <c r="R6" s="29"/>
    </row>
    <row r="7" spans="1:18" s="8" customFormat="1" x14ac:dyDescent="0.25">
      <c r="A7" s="5">
        <v>5</v>
      </c>
      <c r="B7" s="5">
        <v>3</v>
      </c>
      <c r="C7" s="5" t="s">
        <v>562</v>
      </c>
      <c r="D7" s="32" t="s">
        <v>39</v>
      </c>
      <c r="E7" s="32" t="s">
        <v>175</v>
      </c>
      <c r="F7" s="32" t="s">
        <v>191</v>
      </c>
      <c r="G7" s="27" t="s">
        <v>454</v>
      </c>
      <c r="H7" s="28">
        <v>50000000</v>
      </c>
      <c r="I7" s="23" t="s">
        <v>443</v>
      </c>
      <c r="J7" s="23" t="s">
        <v>534</v>
      </c>
      <c r="K7" s="23">
        <v>4</v>
      </c>
      <c r="L7" s="23" t="s">
        <v>574</v>
      </c>
      <c r="M7" s="70"/>
      <c r="N7" s="70"/>
      <c r="Q7" s="36"/>
      <c r="R7" s="29"/>
    </row>
    <row r="8" spans="1:18" s="10" customFormat="1" x14ac:dyDescent="0.25">
      <c r="A8" s="5">
        <v>7</v>
      </c>
      <c r="B8" s="5">
        <v>4</v>
      </c>
      <c r="C8" s="5" t="s">
        <v>562</v>
      </c>
      <c r="D8" s="32" t="s">
        <v>28</v>
      </c>
      <c r="E8" s="32" t="s">
        <v>175</v>
      </c>
      <c r="F8" s="32" t="s">
        <v>179</v>
      </c>
      <c r="G8" s="27" t="s">
        <v>446</v>
      </c>
      <c r="H8" s="28">
        <v>36000000</v>
      </c>
      <c r="I8" s="23" t="s">
        <v>443</v>
      </c>
      <c r="J8" s="23" t="s">
        <v>533</v>
      </c>
      <c r="K8" s="23">
        <v>4</v>
      </c>
      <c r="L8" s="23" t="s">
        <v>575</v>
      </c>
      <c r="M8" s="70"/>
      <c r="N8" s="70"/>
      <c r="O8" s="8"/>
      <c r="P8" s="8"/>
      <c r="Q8" s="36"/>
      <c r="R8" s="29"/>
    </row>
    <row r="9" spans="1:18" s="8" customFormat="1" x14ac:dyDescent="0.25">
      <c r="A9" s="5">
        <v>8</v>
      </c>
      <c r="B9" s="5">
        <v>5</v>
      </c>
      <c r="C9" s="5" t="s">
        <v>562</v>
      </c>
      <c r="D9" s="32" t="s">
        <v>117</v>
      </c>
      <c r="E9" s="32" t="s">
        <v>187</v>
      </c>
      <c r="F9" s="32" t="s">
        <v>539</v>
      </c>
      <c r="G9" s="27" t="s">
        <v>492</v>
      </c>
      <c r="H9" s="28">
        <v>10100000</v>
      </c>
      <c r="I9" s="23" t="s">
        <v>493</v>
      </c>
      <c r="J9" s="23" t="s">
        <v>533</v>
      </c>
      <c r="K9" s="23">
        <v>4</v>
      </c>
      <c r="L9" s="23" t="s">
        <v>576</v>
      </c>
      <c r="M9" s="70"/>
      <c r="N9" s="70"/>
      <c r="Q9" s="36"/>
      <c r="R9" s="29"/>
    </row>
    <row r="10" spans="1:18" s="8" customFormat="1" x14ac:dyDescent="0.25">
      <c r="A10" s="5">
        <v>9</v>
      </c>
      <c r="B10" s="5">
        <v>6</v>
      </c>
      <c r="C10" s="5" t="s">
        <v>562</v>
      </c>
      <c r="D10" s="32" t="s">
        <v>138</v>
      </c>
      <c r="E10" s="32" t="s">
        <v>175</v>
      </c>
      <c r="F10" s="32" t="s">
        <v>313</v>
      </c>
      <c r="G10" s="27" t="s">
        <v>442</v>
      </c>
      <c r="H10" s="28">
        <v>33000000</v>
      </c>
      <c r="I10" s="23" t="s">
        <v>443</v>
      </c>
      <c r="J10" s="23" t="s">
        <v>535</v>
      </c>
      <c r="K10" s="23">
        <v>4</v>
      </c>
      <c r="L10" s="23" t="s">
        <v>577</v>
      </c>
      <c r="M10" s="70"/>
      <c r="N10" s="70"/>
      <c r="Q10" s="36"/>
      <c r="R10" s="29"/>
    </row>
    <row r="11" spans="1:18" s="8" customFormat="1" x14ac:dyDescent="0.25">
      <c r="A11" s="5">
        <v>10</v>
      </c>
      <c r="B11" s="5">
        <v>7</v>
      </c>
      <c r="C11" s="5" t="s">
        <v>562</v>
      </c>
      <c r="D11" s="32" t="s">
        <v>133</v>
      </c>
      <c r="E11" s="32" t="s">
        <v>195</v>
      </c>
      <c r="F11" s="32" t="s">
        <v>306</v>
      </c>
      <c r="G11" s="27" t="s">
        <v>459</v>
      </c>
      <c r="H11" s="28">
        <v>18000000</v>
      </c>
      <c r="I11" s="23" t="s">
        <v>456</v>
      </c>
      <c r="J11" s="23" t="s">
        <v>535</v>
      </c>
      <c r="K11" s="23">
        <v>4</v>
      </c>
      <c r="L11" s="23" t="s">
        <v>578</v>
      </c>
      <c r="M11" s="70"/>
      <c r="N11" s="70"/>
      <c r="Q11" s="36"/>
      <c r="R11" s="29"/>
    </row>
    <row r="12" spans="1:18" s="11" customFormat="1" x14ac:dyDescent="0.25">
      <c r="A12" s="5">
        <v>11</v>
      </c>
      <c r="B12" s="5">
        <v>8</v>
      </c>
      <c r="C12" s="5" t="s">
        <v>562</v>
      </c>
      <c r="D12" s="32" t="s">
        <v>96</v>
      </c>
      <c r="E12" s="32" t="s">
        <v>188</v>
      </c>
      <c r="F12" s="32" t="s">
        <v>269</v>
      </c>
      <c r="G12" s="27" t="s">
        <v>452</v>
      </c>
      <c r="H12" s="28">
        <v>40000000</v>
      </c>
      <c r="I12" s="23" t="s">
        <v>443</v>
      </c>
      <c r="J12" s="23" t="s">
        <v>533</v>
      </c>
      <c r="K12" s="23">
        <v>4</v>
      </c>
      <c r="L12" s="23" t="s">
        <v>579</v>
      </c>
      <c r="M12" s="70"/>
      <c r="N12" s="70"/>
      <c r="O12" s="8"/>
      <c r="P12" s="8"/>
      <c r="Q12" s="36"/>
      <c r="R12" s="29"/>
    </row>
    <row r="13" spans="1:18" s="8" customFormat="1" x14ac:dyDescent="0.25">
      <c r="A13" s="5">
        <v>14</v>
      </c>
      <c r="B13" s="5">
        <v>9</v>
      </c>
      <c r="C13" s="5" t="s">
        <v>562</v>
      </c>
      <c r="D13" s="32" t="s">
        <v>70</v>
      </c>
      <c r="E13" s="32" t="s">
        <v>235</v>
      </c>
      <c r="F13" s="32" t="s">
        <v>236</v>
      </c>
      <c r="G13" s="27" t="s">
        <v>462</v>
      </c>
      <c r="H13" s="28">
        <v>25000000</v>
      </c>
      <c r="I13" s="23" t="s">
        <v>463</v>
      </c>
      <c r="J13" s="23" t="s">
        <v>535</v>
      </c>
      <c r="K13" s="23">
        <v>5</v>
      </c>
      <c r="L13" s="23" t="s">
        <v>580</v>
      </c>
      <c r="M13" s="70"/>
      <c r="N13" s="70"/>
      <c r="Q13" s="36"/>
      <c r="R13" s="29"/>
    </row>
    <row r="14" spans="1:18" s="8" customFormat="1" x14ac:dyDescent="0.25">
      <c r="A14" s="5">
        <v>16</v>
      </c>
      <c r="B14" s="5">
        <v>10</v>
      </c>
      <c r="C14" s="5" t="s">
        <v>562</v>
      </c>
      <c r="D14" s="32" t="s">
        <v>162</v>
      </c>
      <c r="E14" s="32" t="s">
        <v>181</v>
      </c>
      <c r="F14" s="32" t="s">
        <v>343</v>
      </c>
      <c r="G14" s="27" t="s">
        <v>517</v>
      </c>
      <c r="H14" s="28">
        <v>42000000</v>
      </c>
      <c r="I14" s="23" t="s">
        <v>448</v>
      </c>
      <c r="J14" s="23" t="s">
        <v>535</v>
      </c>
      <c r="K14" s="23">
        <v>4</v>
      </c>
      <c r="L14" s="23" t="s">
        <v>581</v>
      </c>
      <c r="M14" s="70"/>
      <c r="N14" s="70"/>
      <c r="Q14" s="36"/>
      <c r="R14" s="29"/>
    </row>
    <row r="15" spans="1:18" s="11" customFormat="1" ht="15.6" customHeight="1" x14ac:dyDescent="0.25">
      <c r="A15" s="5">
        <v>19</v>
      </c>
      <c r="B15" s="5">
        <v>11</v>
      </c>
      <c r="C15" s="5" t="s">
        <v>562</v>
      </c>
      <c r="D15" s="32" t="s">
        <v>416</v>
      </c>
      <c r="E15" s="32" t="s">
        <v>208</v>
      </c>
      <c r="F15" s="32" t="s">
        <v>417</v>
      </c>
      <c r="G15" s="27" t="s">
        <v>479</v>
      </c>
      <c r="H15" s="28">
        <v>38000000</v>
      </c>
      <c r="I15" s="23" t="s">
        <v>463</v>
      </c>
      <c r="J15" s="23" t="s">
        <v>535</v>
      </c>
      <c r="K15" s="23">
        <v>5</v>
      </c>
      <c r="L15" s="23" t="s">
        <v>582</v>
      </c>
      <c r="M15" s="70"/>
      <c r="N15" s="70"/>
      <c r="O15" s="8"/>
      <c r="P15" s="8"/>
      <c r="Q15" s="36"/>
      <c r="R15" s="29"/>
    </row>
    <row r="16" spans="1:18" s="8" customFormat="1" x14ac:dyDescent="0.25">
      <c r="A16" s="5">
        <v>22</v>
      </c>
      <c r="B16" s="5">
        <v>12</v>
      </c>
      <c r="C16" s="5" t="s">
        <v>562</v>
      </c>
      <c r="D16" s="32" t="s">
        <v>440</v>
      </c>
      <c r="E16" s="32" t="s">
        <v>188</v>
      </c>
      <c r="F16" s="32" t="s">
        <v>441</v>
      </c>
      <c r="G16" s="27" t="s">
        <v>452</v>
      </c>
      <c r="H16" s="28">
        <v>20000000</v>
      </c>
      <c r="I16" s="23" t="s">
        <v>443</v>
      </c>
      <c r="J16" s="23" t="s">
        <v>535</v>
      </c>
      <c r="K16" s="23">
        <v>4</v>
      </c>
      <c r="L16" s="23" t="s">
        <v>583</v>
      </c>
      <c r="M16" s="70"/>
      <c r="N16" s="70"/>
      <c r="Q16" s="36"/>
      <c r="R16" s="29"/>
    </row>
    <row r="17" spans="1:18" s="11" customFormat="1" x14ac:dyDescent="0.25">
      <c r="A17" s="5">
        <v>23</v>
      </c>
      <c r="B17" s="5">
        <v>13</v>
      </c>
      <c r="C17" s="5" t="s">
        <v>562</v>
      </c>
      <c r="D17" s="32" t="s">
        <v>154</v>
      </c>
      <c r="E17" s="32" t="s">
        <v>181</v>
      </c>
      <c r="F17" s="32" t="s">
        <v>332</v>
      </c>
      <c r="G17" s="27" t="s">
        <v>514</v>
      </c>
      <c r="H17" s="28">
        <v>24000000</v>
      </c>
      <c r="I17" s="23" t="s">
        <v>448</v>
      </c>
      <c r="J17" s="23" t="s">
        <v>535</v>
      </c>
      <c r="K17" s="23">
        <v>4</v>
      </c>
      <c r="L17" s="23" t="s">
        <v>584</v>
      </c>
      <c r="M17" s="70"/>
      <c r="N17" s="70"/>
      <c r="O17" s="8"/>
      <c r="P17" s="8"/>
      <c r="Q17" s="36"/>
      <c r="R17" s="29"/>
    </row>
    <row r="18" spans="1:18" s="8" customFormat="1" x14ac:dyDescent="0.25">
      <c r="A18" s="5">
        <v>24</v>
      </c>
      <c r="B18" s="5">
        <v>14</v>
      </c>
      <c r="C18" s="5" t="s">
        <v>562</v>
      </c>
      <c r="D18" s="32" t="s">
        <v>421</v>
      </c>
      <c r="E18" s="32" t="s">
        <v>175</v>
      </c>
      <c r="F18" s="32" t="s">
        <v>422</v>
      </c>
      <c r="G18" s="27" t="s">
        <v>524</v>
      </c>
      <c r="H18" s="28">
        <v>25000000</v>
      </c>
      <c r="I18" s="23" t="s">
        <v>443</v>
      </c>
      <c r="J18" s="23" t="s">
        <v>534</v>
      </c>
      <c r="K18" s="23">
        <v>4</v>
      </c>
      <c r="L18" s="23" t="s">
        <v>585</v>
      </c>
      <c r="M18" s="70"/>
      <c r="N18" s="70"/>
      <c r="Q18" s="36"/>
      <c r="R18" s="29"/>
    </row>
    <row r="19" spans="1:18" s="11" customFormat="1" x14ac:dyDescent="0.25">
      <c r="A19" s="5">
        <v>25</v>
      </c>
      <c r="B19" s="5">
        <v>15</v>
      </c>
      <c r="C19" s="5" t="s">
        <v>562</v>
      </c>
      <c r="D19" s="32" t="s">
        <v>101</v>
      </c>
      <c r="E19" s="32" t="s">
        <v>192</v>
      </c>
      <c r="F19" s="32" t="s">
        <v>270</v>
      </c>
      <c r="G19" s="27" t="s">
        <v>482</v>
      </c>
      <c r="H19" s="28">
        <v>50000000</v>
      </c>
      <c r="I19" s="23" t="s">
        <v>456</v>
      </c>
      <c r="J19" s="23" t="s">
        <v>533</v>
      </c>
      <c r="K19" s="23">
        <v>4</v>
      </c>
      <c r="L19" s="23" t="s">
        <v>586</v>
      </c>
      <c r="M19" s="70"/>
      <c r="N19" s="70"/>
      <c r="O19" s="8"/>
      <c r="P19" s="8"/>
      <c r="Q19" s="36"/>
      <c r="R19" s="29"/>
    </row>
    <row r="20" spans="1:18" s="11" customFormat="1" x14ac:dyDescent="0.25">
      <c r="A20" s="5">
        <v>26</v>
      </c>
      <c r="B20" s="5">
        <v>16</v>
      </c>
      <c r="C20" s="5" t="s">
        <v>562</v>
      </c>
      <c r="D20" s="32" t="s">
        <v>89</v>
      </c>
      <c r="E20" s="32" t="s">
        <v>235</v>
      </c>
      <c r="F20" s="32" t="s">
        <v>262</v>
      </c>
      <c r="G20" s="27" t="s">
        <v>479</v>
      </c>
      <c r="H20" s="28">
        <v>35000000</v>
      </c>
      <c r="I20" s="23" t="s">
        <v>463</v>
      </c>
      <c r="J20" s="23" t="s">
        <v>535</v>
      </c>
      <c r="K20" s="23">
        <v>5</v>
      </c>
      <c r="L20" s="23" t="s">
        <v>587</v>
      </c>
      <c r="M20" s="70"/>
      <c r="N20" s="70"/>
      <c r="O20" s="8"/>
      <c r="P20" s="8"/>
      <c r="Q20" s="36"/>
      <c r="R20" s="29"/>
    </row>
    <row r="21" spans="1:18" s="11" customFormat="1" x14ac:dyDescent="0.25">
      <c r="A21" s="42">
        <v>17</v>
      </c>
      <c r="B21" s="42">
        <v>17</v>
      </c>
      <c r="C21" s="42">
        <v>17</v>
      </c>
      <c r="D21" s="39" t="s">
        <v>32</v>
      </c>
      <c r="E21" s="39" t="s">
        <v>185</v>
      </c>
      <c r="F21" s="39" t="s">
        <v>186</v>
      </c>
      <c r="G21" s="43" t="s">
        <v>450</v>
      </c>
      <c r="H21" s="44">
        <v>100000000</v>
      </c>
      <c r="I21" s="45" t="s">
        <v>532</v>
      </c>
      <c r="J21" s="45" t="s">
        <v>532</v>
      </c>
      <c r="K21" s="45">
        <v>5</v>
      </c>
      <c r="L21" s="45" t="s">
        <v>588</v>
      </c>
      <c r="M21" s="70"/>
      <c r="N21" s="70"/>
      <c r="O21" s="8"/>
      <c r="P21" s="8"/>
      <c r="Q21" s="36"/>
      <c r="R21" s="29"/>
    </row>
    <row r="22" spans="1:18" s="8" customFormat="1" x14ac:dyDescent="0.25">
      <c r="A22" s="5">
        <v>28</v>
      </c>
      <c r="B22" s="5">
        <v>18</v>
      </c>
      <c r="C22" s="5" t="s">
        <v>562</v>
      </c>
      <c r="D22" s="32" t="s">
        <v>122</v>
      </c>
      <c r="E22" s="32" t="s">
        <v>281</v>
      </c>
      <c r="F22" s="32" t="s">
        <v>289</v>
      </c>
      <c r="G22" s="27" t="s">
        <v>481</v>
      </c>
      <c r="H22" s="28">
        <v>40000000</v>
      </c>
      <c r="I22" s="23" t="s">
        <v>448</v>
      </c>
      <c r="J22" s="23" t="s">
        <v>535</v>
      </c>
      <c r="K22" s="23">
        <v>4</v>
      </c>
      <c r="L22" s="23" t="s">
        <v>589</v>
      </c>
      <c r="M22" s="70"/>
      <c r="N22" s="70"/>
      <c r="Q22" s="36"/>
      <c r="R22" s="29"/>
    </row>
    <row r="23" spans="1:18" s="8" customFormat="1" x14ac:dyDescent="0.25">
      <c r="A23" s="5">
        <v>29</v>
      </c>
      <c r="B23" s="5">
        <v>19</v>
      </c>
      <c r="C23" s="5" t="s">
        <v>562</v>
      </c>
      <c r="D23" s="32" t="s">
        <v>121</v>
      </c>
      <c r="E23" s="32" t="s">
        <v>287</v>
      </c>
      <c r="F23" s="32" t="s">
        <v>288</v>
      </c>
      <c r="G23" s="27" t="s">
        <v>494</v>
      </c>
      <c r="H23" s="28">
        <v>30000000</v>
      </c>
      <c r="I23" s="23" t="s">
        <v>448</v>
      </c>
      <c r="J23" s="23" t="s">
        <v>535</v>
      </c>
      <c r="K23" s="23">
        <v>4</v>
      </c>
      <c r="L23" s="23" t="s">
        <v>590</v>
      </c>
      <c r="M23" s="70"/>
      <c r="N23" s="70"/>
      <c r="Q23" s="36"/>
      <c r="R23" s="29"/>
    </row>
    <row r="24" spans="1:18" s="11" customFormat="1" x14ac:dyDescent="0.25">
      <c r="A24" s="5">
        <v>33</v>
      </c>
      <c r="B24" s="5">
        <v>20</v>
      </c>
      <c r="C24" s="5" t="s">
        <v>562</v>
      </c>
      <c r="D24" s="32" t="s">
        <v>41</v>
      </c>
      <c r="E24" s="32" t="s">
        <v>192</v>
      </c>
      <c r="F24" s="32" t="s">
        <v>194</v>
      </c>
      <c r="G24" s="27" t="s">
        <v>457</v>
      </c>
      <c r="H24" s="28">
        <v>31000000</v>
      </c>
      <c r="I24" s="23" t="s">
        <v>456</v>
      </c>
      <c r="J24" s="23" t="s">
        <v>533</v>
      </c>
      <c r="K24" s="23">
        <v>4</v>
      </c>
      <c r="L24" s="23" t="s">
        <v>591</v>
      </c>
      <c r="M24" s="70"/>
      <c r="N24" s="70"/>
      <c r="O24" s="8"/>
      <c r="P24" s="8"/>
      <c r="Q24" s="36"/>
      <c r="R24" s="29"/>
    </row>
    <row r="25" spans="1:18" s="8" customFormat="1" x14ac:dyDescent="0.25">
      <c r="A25" s="5">
        <v>34</v>
      </c>
      <c r="B25" s="5">
        <v>21</v>
      </c>
      <c r="C25" s="5" t="s">
        <v>562</v>
      </c>
      <c r="D25" s="32" t="s">
        <v>406</v>
      </c>
      <c r="E25" s="32" t="s">
        <v>571</v>
      </c>
      <c r="F25" s="32" t="s">
        <v>407</v>
      </c>
      <c r="G25" s="27" t="s">
        <v>487</v>
      </c>
      <c r="H25" s="28">
        <v>29000000</v>
      </c>
      <c r="I25" s="23" t="s">
        <v>488</v>
      </c>
      <c r="J25" s="23" t="s">
        <v>535</v>
      </c>
      <c r="K25" s="23">
        <v>4</v>
      </c>
      <c r="L25" s="23" t="s">
        <v>592</v>
      </c>
      <c r="M25" s="70"/>
      <c r="N25" s="70"/>
      <c r="Q25" s="36"/>
      <c r="R25" s="29"/>
    </row>
    <row r="26" spans="1:18" s="12" customFormat="1" x14ac:dyDescent="0.25">
      <c r="A26" s="5">
        <v>35</v>
      </c>
      <c r="B26" s="5">
        <v>22</v>
      </c>
      <c r="C26" s="5" t="s">
        <v>562</v>
      </c>
      <c r="D26" s="32" t="s">
        <v>158</v>
      </c>
      <c r="E26" s="32" t="s">
        <v>334</v>
      </c>
      <c r="F26" s="32" t="s">
        <v>337</v>
      </c>
      <c r="G26" s="27" t="s">
        <v>453</v>
      </c>
      <c r="H26" s="28">
        <v>35000000</v>
      </c>
      <c r="I26" s="23" t="s">
        <v>448</v>
      </c>
      <c r="J26" s="23" t="s">
        <v>533</v>
      </c>
      <c r="K26" s="23">
        <v>4</v>
      </c>
      <c r="L26" s="23" t="s">
        <v>593</v>
      </c>
      <c r="M26" s="70"/>
      <c r="N26" s="70"/>
      <c r="O26" s="8"/>
      <c r="P26" s="8"/>
      <c r="Q26" s="36"/>
      <c r="R26" s="29"/>
    </row>
    <row r="27" spans="1:18" s="8" customFormat="1" x14ac:dyDescent="0.25">
      <c r="A27" s="5">
        <v>36</v>
      </c>
      <c r="B27" s="5">
        <v>23</v>
      </c>
      <c r="C27" s="5" t="s">
        <v>562</v>
      </c>
      <c r="D27" s="32" t="s">
        <v>135</v>
      </c>
      <c r="E27" s="32" t="s">
        <v>195</v>
      </c>
      <c r="F27" s="32" t="s">
        <v>309</v>
      </c>
      <c r="G27" s="27" t="s">
        <v>459</v>
      </c>
      <c r="H27" s="28">
        <v>44000000</v>
      </c>
      <c r="I27" s="23" t="s">
        <v>456</v>
      </c>
      <c r="J27" s="23" t="s">
        <v>533</v>
      </c>
      <c r="K27" s="23">
        <v>4</v>
      </c>
      <c r="L27" s="23" t="s">
        <v>594</v>
      </c>
      <c r="M27" s="70"/>
      <c r="N27" s="70"/>
      <c r="Q27" s="36"/>
      <c r="R27" s="29"/>
    </row>
    <row r="28" spans="1:18" s="8" customFormat="1" x14ac:dyDescent="0.25">
      <c r="A28" s="5">
        <v>37</v>
      </c>
      <c r="B28" s="5">
        <v>24</v>
      </c>
      <c r="C28" s="5" t="s">
        <v>562</v>
      </c>
      <c r="D28" s="32" t="s">
        <v>97</v>
      </c>
      <c r="E28" s="32" t="s">
        <v>187</v>
      </c>
      <c r="F28" s="32" t="s">
        <v>540</v>
      </c>
      <c r="G28" s="27" t="s">
        <v>482</v>
      </c>
      <c r="H28" s="28">
        <v>20000000</v>
      </c>
      <c r="I28" s="23" t="s">
        <v>456</v>
      </c>
      <c r="J28" s="23" t="s">
        <v>533</v>
      </c>
      <c r="K28" s="23">
        <v>4</v>
      </c>
      <c r="L28" s="23" t="s">
        <v>595</v>
      </c>
      <c r="M28" s="70"/>
      <c r="N28" s="70"/>
      <c r="Q28" s="36"/>
      <c r="R28" s="29"/>
    </row>
    <row r="29" spans="1:18" s="8" customFormat="1" x14ac:dyDescent="0.25">
      <c r="A29" s="5">
        <v>38</v>
      </c>
      <c r="B29" s="5">
        <v>25</v>
      </c>
      <c r="C29" s="5" t="s">
        <v>562</v>
      </c>
      <c r="D29" s="32" t="s">
        <v>392</v>
      </c>
      <c r="E29" s="32" t="s">
        <v>334</v>
      </c>
      <c r="F29" s="32" t="s">
        <v>393</v>
      </c>
      <c r="G29" s="27" t="s">
        <v>453</v>
      </c>
      <c r="H29" s="28">
        <v>30000000</v>
      </c>
      <c r="I29" s="23" t="s">
        <v>448</v>
      </c>
      <c r="J29" s="23" t="s">
        <v>535</v>
      </c>
      <c r="K29" s="23">
        <v>4</v>
      </c>
      <c r="L29" s="23" t="s">
        <v>596</v>
      </c>
      <c r="M29" s="70"/>
      <c r="N29" s="70"/>
      <c r="Q29" s="36"/>
      <c r="R29" s="29"/>
    </row>
    <row r="30" spans="1:18" s="11" customFormat="1" x14ac:dyDescent="0.25">
      <c r="A30" s="5">
        <v>40</v>
      </c>
      <c r="B30" s="5">
        <v>26</v>
      </c>
      <c r="C30" s="5" t="s">
        <v>562</v>
      </c>
      <c r="D30" s="32" t="s">
        <v>166</v>
      </c>
      <c r="E30" s="32" t="s">
        <v>231</v>
      </c>
      <c r="F30" s="32" t="s">
        <v>347</v>
      </c>
      <c r="G30" s="27" t="s">
        <v>459</v>
      </c>
      <c r="H30" s="28">
        <v>25000000</v>
      </c>
      <c r="I30" s="23" t="s">
        <v>456</v>
      </c>
      <c r="J30" s="23" t="s">
        <v>533</v>
      </c>
      <c r="K30" s="23">
        <v>4</v>
      </c>
      <c r="L30" s="23" t="s">
        <v>597</v>
      </c>
      <c r="M30" s="70"/>
      <c r="N30" s="70"/>
      <c r="O30" s="8"/>
      <c r="P30" s="8"/>
      <c r="Q30" s="36"/>
      <c r="R30" s="29"/>
    </row>
    <row r="31" spans="1:18" s="11" customFormat="1" x14ac:dyDescent="0.25">
      <c r="A31" s="5">
        <v>44</v>
      </c>
      <c r="B31" s="5">
        <v>27</v>
      </c>
      <c r="C31" s="5" t="s">
        <v>562</v>
      </c>
      <c r="D31" s="32" t="s">
        <v>144</v>
      </c>
      <c r="E31" s="32" t="s">
        <v>318</v>
      </c>
      <c r="F31" s="32" t="s">
        <v>319</v>
      </c>
      <c r="G31" s="27" t="s">
        <v>475</v>
      </c>
      <c r="H31" s="28">
        <v>38000000</v>
      </c>
      <c r="I31" s="23" t="s">
        <v>448</v>
      </c>
      <c r="J31" s="23" t="s">
        <v>533</v>
      </c>
      <c r="K31" s="23">
        <v>4</v>
      </c>
      <c r="L31" s="23" t="s">
        <v>598</v>
      </c>
      <c r="M31" s="70"/>
      <c r="N31" s="70"/>
      <c r="O31" s="8"/>
      <c r="P31" s="8"/>
      <c r="Q31" s="36"/>
      <c r="R31" s="29"/>
    </row>
    <row r="32" spans="1:18" s="11" customFormat="1" x14ac:dyDescent="0.25">
      <c r="A32" s="5">
        <v>45</v>
      </c>
      <c r="B32" s="5">
        <v>28</v>
      </c>
      <c r="C32" s="5" t="s">
        <v>562</v>
      </c>
      <c r="D32" s="32" t="s">
        <v>157</v>
      </c>
      <c r="E32" s="32" t="s">
        <v>334</v>
      </c>
      <c r="F32" s="32" t="s">
        <v>336</v>
      </c>
      <c r="G32" s="27" t="s">
        <v>453</v>
      </c>
      <c r="H32" s="28">
        <v>30000000</v>
      </c>
      <c r="I32" s="23" t="s">
        <v>448</v>
      </c>
      <c r="J32" s="23" t="s">
        <v>535</v>
      </c>
      <c r="K32" s="23">
        <v>4</v>
      </c>
      <c r="L32" s="23" t="s">
        <v>599</v>
      </c>
      <c r="M32" s="70"/>
      <c r="N32" s="70"/>
      <c r="O32" s="8"/>
      <c r="P32" s="8"/>
      <c r="Q32" s="36"/>
      <c r="R32" s="29"/>
    </row>
    <row r="33" spans="1:18" s="11" customFormat="1" x14ac:dyDescent="0.25">
      <c r="A33" s="30">
        <v>51</v>
      </c>
      <c r="B33" s="30">
        <v>29</v>
      </c>
      <c r="C33" s="30" t="s">
        <v>562</v>
      </c>
      <c r="D33" s="31" t="s">
        <v>171</v>
      </c>
      <c r="E33" s="31" t="s">
        <v>350</v>
      </c>
      <c r="F33" s="31" t="s">
        <v>353</v>
      </c>
      <c r="G33" s="40" t="s">
        <v>462</v>
      </c>
      <c r="H33" s="41">
        <v>35000000</v>
      </c>
      <c r="I33" s="31" t="s">
        <v>463</v>
      </c>
      <c r="J33" s="31" t="s">
        <v>534</v>
      </c>
      <c r="K33" s="31">
        <v>4</v>
      </c>
      <c r="L33" s="31" t="s">
        <v>600</v>
      </c>
      <c r="M33" s="70" t="s">
        <v>770</v>
      </c>
      <c r="N33" s="70"/>
      <c r="O33" s="8"/>
      <c r="P33" s="8"/>
      <c r="Q33" s="36"/>
      <c r="R33" s="29"/>
    </row>
    <row r="34" spans="1:18" s="11" customFormat="1" x14ac:dyDescent="0.25">
      <c r="A34" s="5">
        <v>53</v>
      </c>
      <c r="B34" s="5">
        <v>30</v>
      </c>
      <c r="C34" s="5" t="s">
        <v>562</v>
      </c>
      <c r="D34" s="32" t="s">
        <v>62</v>
      </c>
      <c r="E34" s="32" t="s">
        <v>206</v>
      </c>
      <c r="F34" s="32" t="s">
        <v>221</v>
      </c>
      <c r="G34" s="27" t="s">
        <v>452</v>
      </c>
      <c r="H34" s="28">
        <v>28000000</v>
      </c>
      <c r="I34" s="23" t="s">
        <v>443</v>
      </c>
      <c r="J34" s="23" t="s">
        <v>535</v>
      </c>
      <c r="K34" s="23">
        <v>5</v>
      </c>
      <c r="L34" s="23" t="s">
        <v>601</v>
      </c>
      <c r="M34" s="70"/>
      <c r="N34" s="70"/>
      <c r="O34" s="8"/>
      <c r="P34" s="8"/>
      <c r="Q34" s="36"/>
      <c r="R34" s="29"/>
    </row>
    <row r="35" spans="1:18" s="11" customFormat="1" x14ac:dyDescent="0.25">
      <c r="A35" s="5">
        <v>55</v>
      </c>
      <c r="B35" s="5">
        <v>31</v>
      </c>
      <c r="C35" s="5" t="s">
        <v>562</v>
      </c>
      <c r="D35" s="32" t="s">
        <v>418</v>
      </c>
      <c r="E35" s="32" t="s">
        <v>419</v>
      </c>
      <c r="F35" s="32" t="s">
        <v>420</v>
      </c>
      <c r="G35" s="27" t="s">
        <v>503</v>
      </c>
      <c r="H35" s="28">
        <v>20000000</v>
      </c>
      <c r="I35" s="23" t="s">
        <v>504</v>
      </c>
      <c r="J35" s="23" t="s">
        <v>533</v>
      </c>
      <c r="K35" s="23">
        <v>5</v>
      </c>
      <c r="L35" s="23" t="s">
        <v>602</v>
      </c>
      <c r="M35" s="70"/>
      <c r="N35" s="70"/>
      <c r="O35" s="8"/>
      <c r="P35" s="8"/>
      <c r="Q35" s="36"/>
      <c r="R35" s="29"/>
    </row>
    <row r="36" spans="1:18" s="11" customFormat="1" x14ac:dyDescent="0.25">
      <c r="A36" s="5">
        <v>57</v>
      </c>
      <c r="B36" s="5">
        <v>32</v>
      </c>
      <c r="C36" s="5" t="s">
        <v>562</v>
      </c>
      <c r="D36" s="32" t="s">
        <v>361</v>
      </c>
      <c r="E36" s="32" t="s">
        <v>231</v>
      </c>
      <c r="F36" s="32" t="s">
        <v>362</v>
      </c>
      <c r="G36" s="27" t="s">
        <v>459</v>
      </c>
      <c r="H36" s="28">
        <v>9000000</v>
      </c>
      <c r="I36" s="23" t="s">
        <v>456</v>
      </c>
      <c r="J36" s="23" t="s">
        <v>533</v>
      </c>
      <c r="K36" s="23">
        <v>4</v>
      </c>
      <c r="L36" s="23" t="s">
        <v>603</v>
      </c>
      <c r="M36" s="70"/>
      <c r="N36" s="70"/>
      <c r="O36" s="8"/>
      <c r="P36" s="8"/>
      <c r="Q36" s="36"/>
      <c r="R36" s="29"/>
    </row>
    <row r="37" spans="1:18" s="11" customFormat="1" x14ac:dyDescent="0.25">
      <c r="A37" s="5">
        <v>59</v>
      </c>
      <c r="B37" s="5">
        <v>33</v>
      </c>
      <c r="C37" s="5" t="s">
        <v>562</v>
      </c>
      <c r="D37" s="32" t="s">
        <v>402</v>
      </c>
      <c r="E37" s="32" t="s">
        <v>208</v>
      </c>
      <c r="F37" s="32" t="s">
        <v>403</v>
      </c>
      <c r="G37" s="27" t="s">
        <v>479</v>
      </c>
      <c r="H37" s="28">
        <v>20000000</v>
      </c>
      <c r="I37" s="23" t="s">
        <v>463</v>
      </c>
      <c r="J37" s="23" t="s">
        <v>533</v>
      </c>
      <c r="K37" s="23">
        <v>5</v>
      </c>
      <c r="L37" s="23" t="s">
        <v>604</v>
      </c>
      <c r="M37" s="70"/>
      <c r="N37" s="70"/>
      <c r="O37" s="8"/>
      <c r="P37" s="8"/>
      <c r="Q37" s="36"/>
      <c r="R37" s="29"/>
    </row>
    <row r="38" spans="1:18" s="11" customFormat="1" x14ac:dyDescent="0.25">
      <c r="A38" s="5">
        <v>63</v>
      </c>
      <c r="B38" s="5">
        <v>34</v>
      </c>
      <c r="C38" s="5" t="s">
        <v>562</v>
      </c>
      <c r="D38" s="32" t="s">
        <v>29</v>
      </c>
      <c r="E38" s="32" t="s">
        <v>175</v>
      </c>
      <c r="F38" s="32" t="s">
        <v>180</v>
      </c>
      <c r="G38" s="27" t="s">
        <v>444</v>
      </c>
      <c r="H38" s="28">
        <v>24000000</v>
      </c>
      <c r="I38" s="23" t="s">
        <v>443</v>
      </c>
      <c r="J38" s="23" t="s">
        <v>534</v>
      </c>
      <c r="K38" s="23">
        <v>4</v>
      </c>
      <c r="L38" s="23" t="s">
        <v>605</v>
      </c>
      <c r="M38" s="70"/>
      <c r="N38" s="70"/>
      <c r="O38" s="8"/>
      <c r="P38" s="8"/>
      <c r="Q38" s="36"/>
      <c r="R38" s="29"/>
    </row>
    <row r="39" spans="1:18" s="11" customFormat="1" x14ac:dyDescent="0.25">
      <c r="A39" s="5">
        <v>64</v>
      </c>
      <c r="B39" s="5">
        <v>35</v>
      </c>
      <c r="C39" s="5" t="s">
        <v>562</v>
      </c>
      <c r="D39" s="32" t="s">
        <v>35</v>
      </c>
      <c r="E39" s="32" t="s">
        <v>188</v>
      </c>
      <c r="F39" s="32" t="s">
        <v>189</v>
      </c>
      <c r="G39" s="27" t="s">
        <v>452</v>
      </c>
      <c r="H39" s="28">
        <v>13000000</v>
      </c>
      <c r="I39" s="23" t="s">
        <v>443</v>
      </c>
      <c r="J39" s="23" t="s">
        <v>535</v>
      </c>
      <c r="K39" s="23">
        <v>4</v>
      </c>
      <c r="L39" s="23" t="s">
        <v>606</v>
      </c>
      <c r="M39" s="70"/>
      <c r="N39" s="70"/>
      <c r="O39" s="8"/>
      <c r="P39" s="8"/>
      <c r="Q39" s="36"/>
      <c r="R39" s="29"/>
    </row>
    <row r="40" spans="1:18" s="11" customFormat="1" x14ac:dyDescent="0.25">
      <c r="A40" s="5">
        <v>67</v>
      </c>
      <c r="B40" s="5">
        <v>36</v>
      </c>
      <c r="C40" s="5" t="s">
        <v>562</v>
      </c>
      <c r="D40" s="32" t="s">
        <v>118</v>
      </c>
      <c r="E40" s="32" t="s">
        <v>187</v>
      </c>
      <c r="F40" s="32" t="s">
        <v>541</v>
      </c>
      <c r="G40" s="27" t="s">
        <v>494</v>
      </c>
      <c r="H40" s="28">
        <v>15800000</v>
      </c>
      <c r="I40" s="23" t="s">
        <v>448</v>
      </c>
      <c r="J40" s="23" t="s">
        <v>533</v>
      </c>
      <c r="K40" s="23">
        <v>4</v>
      </c>
      <c r="L40" s="23" t="s">
        <v>607</v>
      </c>
      <c r="M40" s="70"/>
      <c r="N40" s="70"/>
      <c r="O40" s="8"/>
      <c r="P40" s="8"/>
      <c r="Q40" s="36"/>
      <c r="R40" s="29"/>
    </row>
    <row r="41" spans="1:18" s="11" customFormat="1" x14ac:dyDescent="0.25">
      <c r="A41" s="5">
        <v>68</v>
      </c>
      <c r="B41" s="5">
        <v>37</v>
      </c>
      <c r="C41" s="5" t="s">
        <v>562</v>
      </c>
      <c r="D41" s="32" t="s">
        <v>77</v>
      </c>
      <c r="E41" s="32" t="s">
        <v>192</v>
      </c>
      <c r="F41" s="32" t="s">
        <v>246</v>
      </c>
      <c r="G41" s="27" t="s">
        <v>480</v>
      </c>
      <c r="H41" s="28">
        <v>38000000</v>
      </c>
      <c r="I41" s="23" t="s">
        <v>456</v>
      </c>
      <c r="J41" s="23" t="s">
        <v>534</v>
      </c>
      <c r="K41" s="23">
        <v>4</v>
      </c>
      <c r="L41" s="23" t="s">
        <v>608</v>
      </c>
      <c r="M41" s="70"/>
      <c r="N41" s="70"/>
      <c r="O41" s="8"/>
      <c r="P41" s="8"/>
      <c r="Q41" s="36"/>
      <c r="R41" s="29"/>
    </row>
    <row r="42" spans="1:18" s="11" customFormat="1" x14ac:dyDescent="0.25">
      <c r="A42" s="30">
        <v>70</v>
      </c>
      <c r="B42" s="30">
        <v>38</v>
      </c>
      <c r="C42" s="30" t="s">
        <v>562</v>
      </c>
      <c r="D42" s="31" t="s">
        <v>163</v>
      </c>
      <c r="E42" s="31" t="s">
        <v>233</v>
      </c>
      <c r="F42" s="31" t="s">
        <v>344</v>
      </c>
      <c r="G42" s="40" t="s">
        <v>490</v>
      </c>
      <c r="H42" s="41">
        <v>25000000</v>
      </c>
      <c r="I42" s="31" t="s">
        <v>448</v>
      </c>
      <c r="J42" s="31" t="s">
        <v>535</v>
      </c>
      <c r="K42" s="31">
        <v>4</v>
      </c>
      <c r="L42" s="31" t="s">
        <v>609</v>
      </c>
      <c r="M42" s="70" t="s">
        <v>770</v>
      </c>
      <c r="N42" s="70"/>
      <c r="O42" s="8"/>
      <c r="P42" s="8"/>
      <c r="Q42" s="36"/>
      <c r="R42" s="29"/>
    </row>
    <row r="43" spans="1:18" s="11" customFormat="1" x14ac:dyDescent="0.25">
      <c r="A43" s="5">
        <v>71</v>
      </c>
      <c r="B43" s="5">
        <v>39</v>
      </c>
      <c r="C43" s="5" t="s">
        <v>562</v>
      </c>
      <c r="D43" s="32" t="s">
        <v>65</v>
      </c>
      <c r="E43" s="32" t="s">
        <v>225</v>
      </c>
      <c r="F43" s="32" t="s">
        <v>226</v>
      </c>
      <c r="G43" s="27" t="s">
        <v>470</v>
      </c>
      <c r="H43" s="28">
        <v>18000000</v>
      </c>
      <c r="I43" s="23" t="s">
        <v>471</v>
      </c>
      <c r="J43" s="23" t="s">
        <v>535</v>
      </c>
      <c r="K43" s="23">
        <v>5</v>
      </c>
      <c r="L43" s="23" t="s">
        <v>610</v>
      </c>
      <c r="M43" s="70"/>
      <c r="N43" s="70"/>
      <c r="O43" s="8"/>
      <c r="P43" s="8"/>
      <c r="Q43" s="36"/>
      <c r="R43" s="29"/>
    </row>
    <row r="44" spans="1:18" s="11" customFormat="1" x14ac:dyDescent="0.25">
      <c r="A44" s="5">
        <v>72</v>
      </c>
      <c r="B44" s="5">
        <v>40</v>
      </c>
      <c r="C44" s="5" t="s">
        <v>562</v>
      </c>
      <c r="D44" s="32" t="s">
        <v>148</v>
      </c>
      <c r="E44" s="32" t="s">
        <v>256</v>
      </c>
      <c r="F44" s="32" t="s">
        <v>324</v>
      </c>
      <c r="G44" s="27" t="s">
        <v>511</v>
      </c>
      <c r="H44" s="28">
        <v>45000000</v>
      </c>
      <c r="I44" s="23" t="s">
        <v>456</v>
      </c>
      <c r="J44" s="23" t="s">
        <v>533</v>
      </c>
      <c r="K44" s="23">
        <v>5</v>
      </c>
      <c r="L44" s="23" t="s">
        <v>611</v>
      </c>
      <c r="M44" s="70"/>
      <c r="N44" s="70"/>
      <c r="O44" s="8"/>
      <c r="P44" s="8"/>
      <c r="Q44" s="36"/>
      <c r="R44" s="29"/>
    </row>
    <row r="45" spans="1:18" s="11" customFormat="1" x14ac:dyDescent="0.25">
      <c r="A45" s="5">
        <v>73</v>
      </c>
      <c r="B45" s="5">
        <v>41</v>
      </c>
      <c r="C45" s="5" t="s">
        <v>562</v>
      </c>
      <c r="D45" s="32" t="s">
        <v>103</v>
      </c>
      <c r="E45" s="32" t="s">
        <v>272</v>
      </c>
      <c r="F45" s="32" t="s">
        <v>273</v>
      </c>
      <c r="G45" s="27" t="s">
        <v>487</v>
      </c>
      <c r="H45" s="28">
        <v>30000000</v>
      </c>
      <c r="I45" s="23" t="s">
        <v>488</v>
      </c>
      <c r="J45" s="23" t="s">
        <v>535</v>
      </c>
      <c r="K45" s="23">
        <v>4</v>
      </c>
      <c r="L45" s="23" t="s">
        <v>612</v>
      </c>
      <c r="M45" s="70"/>
      <c r="N45" s="70"/>
      <c r="O45" s="8"/>
      <c r="P45" s="8"/>
      <c r="Q45" s="36"/>
      <c r="R45" s="29"/>
    </row>
    <row r="46" spans="1:18" s="11" customFormat="1" x14ac:dyDescent="0.25">
      <c r="A46" s="5">
        <v>76</v>
      </c>
      <c r="B46" s="5">
        <v>42</v>
      </c>
      <c r="C46" s="5" t="s">
        <v>562</v>
      </c>
      <c r="D46" s="32" t="s">
        <v>91</v>
      </c>
      <c r="E46" s="32" t="s">
        <v>195</v>
      </c>
      <c r="F46" s="32" t="s">
        <v>264</v>
      </c>
      <c r="G46" s="27" t="s">
        <v>459</v>
      </c>
      <c r="H46" s="28">
        <v>20000000</v>
      </c>
      <c r="I46" s="23" t="s">
        <v>456</v>
      </c>
      <c r="J46" s="23" t="s">
        <v>533</v>
      </c>
      <c r="K46" s="23">
        <v>4</v>
      </c>
      <c r="L46" s="23" t="s">
        <v>613</v>
      </c>
      <c r="M46" s="70"/>
      <c r="N46" s="70"/>
      <c r="O46" s="8"/>
      <c r="P46" s="8"/>
      <c r="Q46" s="36"/>
      <c r="R46" s="29"/>
    </row>
    <row r="47" spans="1:18" s="11" customFormat="1" x14ac:dyDescent="0.25">
      <c r="A47" s="5">
        <v>77</v>
      </c>
      <c r="B47" s="5">
        <v>43</v>
      </c>
      <c r="C47" s="5" t="s">
        <v>562</v>
      </c>
      <c r="D47" s="32" t="s">
        <v>73</v>
      </c>
      <c r="E47" s="32" t="s">
        <v>192</v>
      </c>
      <c r="F47" s="32" t="s">
        <v>240</v>
      </c>
      <c r="G47" s="27" t="s">
        <v>455</v>
      </c>
      <c r="H47" s="28">
        <v>20000000</v>
      </c>
      <c r="I47" s="23" t="s">
        <v>456</v>
      </c>
      <c r="J47" s="23" t="s">
        <v>535</v>
      </c>
      <c r="K47" s="23">
        <v>4</v>
      </c>
      <c r="L47" s="23" t="s">
        <v>614</v>
      </c>
      <c r="M47" s="70"/>
      <c r="N47" s="70"/>
      <c r="O47" s="8"/>
      <c r="P47" s="8"/>
      <c r="Q47" s="36"/>
      <c r="R47" s="29"/>
    </row>
    <row r="48" spans="1:18" s="11" customFormat="1" x14ac:dyDescent="0.25">
      <c r="A48" s="5">
        <v>78</v>
      </c>
      <c r="B48" s="5">
        <v>44</v>
      </c>
      <c r="C48" s="5" t="s">
        <v>562</v>
      </c>
      <c r="D48" s="32" t="s">
        <v>381</v>
      </c>
      <c r="E48" s="32" t="s">
        <v>192</v>
      </c>
      <c r="F48" s="32" t="s">
        <v>382</v>
      </c>
      <c r="G48" s="27" t="s">
        <v>482</v>
      </c>
      <c r="H48" s="28">
        <v>35000000</v>
      </c>
      <c r="I48" s="23" t="s">
        <v>456</v>
      </c>
      <c r="J48" s="23" t="s">
        <v>535</v>
      </c>
      <c r="K48" s="23">
        <v>4</v>
      </c>
      <c r="L48" s="23" t="s">
        <v>615</v>
      </c>
      <c r="M48" s="70"/>
      <c r="N48" s="70"/>
      <c r="O48" s="8"/>
      <c r="P48" s="8"/>
      <c r="Q48" s="36"/>
      <c r="R48" s="29"/>
    </row>
    <row r="49" spans="1:18" s="11" customFormat="1" x14ac:dyDescent="0.25">
      <c r="A49" s="5">
        <v>80</v>
      </c>
      <c r="B49" s="5">
        <v>45</v>
      </c>
      <c r="C49" s="5" t="s">
        <v>562</v>
      </c>
      <c r="D49" s="32" t="s">
        <v>124</v>
      </c>
      <c r="E49" s="32" t="s">
        <v>281</v>
      </c>
      <c r="F49" s="32" t="s">
        <v>292</v>
      </c>
      <c r="G49" s="27" t="s">
        <v>481</v>
      </c>
      <c r="H49" s="28">
        <v>40000000</v>
      </c>
      <c r="I49" s="23" t="s">
        <v>448</v>
      </c>
      <c r="J49" s="23" t="s">
        <v>534</v>
      </c>
      <c r="K49" s="23">
        <v>4</v>
      </c>
      <c r="L49" s="23" t="s">
        <v>616</v>
      </c>
      <c r="M49" s="70"/>
      <c r="N49" s="70"/>
      <c r="O49" s="8"/>
      <c r="P49" s="8"/>
      <c r="Q49" s="36"/>
      <c r="R49" s="29"/>
    </row>
    <row r="50" spans="1:18" s="11" customFormat="1" x14ac:dyDescent="0.25">
      <c r="A50" s="5">
        <v>82</v>
      </c>
      <c r="B50" s="5">
        <v>46</v>
      </c>
      <c r="C50" s="5" t="s">
        <v>562</v>
      </c>
      <c r="D50" s="32" t="s">
        <v>92</v>
      </c>
      <c r="E50" s="32" t="s">
        <v>188</v>
      </c>
      <c r="F50" s="32" t="s">
        <v>265</v>
      </c>
      <c r="G50" s="27" t="s">
        <v>452</v>
      </c>
      <c r="H50" s="28">
        <v>20000000</v>
      </c>
      <c r="I50" s="23" t="s">
        <v>443</v>
      </c>
      <c r="J50" s="23" t="s">
        <v>533</v>
      </c>
      <c r="K50" s="23">
        <v>4</v>
      </c>
      <c r="L50" s="23" t="s">
        <v>617</v>
      </c>
      <c r="M50" s="70"/>
      <c r="N50" s="70"/>
      <c r="O50" s="8"/>
      <c r="P50" s="8"/>
      <c r="Q50" s="36"/>
      <c r="R50" s="29"/>
    </row>
    <row r="51" spans="1:18" s="11" customFormat="1" x14ac:dyDescent="0.25">
      <c r="A51" s="42">
        <v>47</v>
      </c>
      <c r="B51" s="42">
        <v>47</v>
      </c>
      <c r="C51" s="42">
        <v>47</v>
      </c>
      <c r="D51" s="39" t="s">
        <v>145</v>
      </c>
      <c r="E51" s="39" t="s">
        <v>307</v>
      </c>
      <c r="F51" s="39" t="s">
        <v>320</v>
      </c>
      <c r="G51" s="43" t="s">
        <v>509</v>
      </c>
      <c r="H51" s="44">
        <v>46000000</v>
      </c>
      <c r="I51" s="45" t="s">
        <v>532</v>
      </c>
      <c r="J51" s="45" t="s">
        <v>532</v>
      </c>
      <c r="K51" s="45">
        <v>5</v>
      </c>
      <c r="L51" s="45" t="s">
        <v>618</v>
      </c>
      <c r="M51" s="70"/>
      <c r="N51" s="70"/>
      <c r="O51" s="8"/>
      <c r="P51" s="8"/>
      <c r="Q51" s="36"/>
      <c r="R51" s="29"/>
    </row>
    <row r="52" spans="1:18" s="11" customFormat="1" x14ac:dyDescent="0.25">
      <c r="A52" s="5">
        <v>83</v>
      </c>
      <c r="B52" s="5">
        <v>48</v>
      </c>
      <c r="C52" s="5" t="s">
        <v>562</v>
      </c>
      <c r="D52" s="32" t="s">
        <v>123</v>
      </c>
      <c r="E52" s="32" t="s">
        <v>290</v>
      </c>
      <c r="F52" s="32" t="s">
        <v>291</v>
      </c>
      <c r="G52" s="27" t="s">
        <v>497</v>
      </c>
      <c r="H52" s="28">
        <v>17500000</v>
      </c>
      <c r="I52" s="23" t="s">
        <v>473</v>
      </c>
      <c r="J52" s="23" t="s">
        <v>535</v>
      </c>
      <c r="K52" s="23">
        <v>4</v>
      </c>
      <c r="L52" s="23" t="s">
        <v>619</v>
      </c>
      <c r="M52" s="70"/>
      <c r="N52" s="70"/>
      <c r="O52" s="8"/>
      <c r="P52" s="8"/>
      <c r="Q52" s="36"/>
      <c r="R52" s="29"/>
    </row>
    <row r="53" spans="1:18" s="11" customFormat="1" x14ac:dyDescent="0.25">
      <c r="A53" s="5">
        <v>85</v>
      </c>
      <c r="B53" s="5">
        <v>49</v>
      </c>
      <c r="C53" s="5" t="s">
        <v>562</v>
      </c>
      <c r="D53" s="32" t="s">
        <v>396</v>
      </c>
      <c r="E53" s="32" t="s">
        <v>192</v>
      </c>
      <c r="F53" s="32" t="s">
        <v>397</v>
      </c>
      <c r="G53" s="27" t="s">
        <v>482</v>
      </c>
      <c r="H53" s="28">
        <v>25000000</v>
      </c>
      <c r="I53" s="23" t="s">
        <v>456</v>
      </c>
      <c r="J53" s="23" t="s">
        <v>535</v>
      </c>
      <c r="K53" s="23">
        <v>4</v>
      </c>
      <c r="L53" s="23" t="s">
        <v>620</v>
      </c>
      <c r="M53" s="70"/>
      <c r="N53" s="70"/>
      <c r="O53" s="8"/>
      <c r="P53" s="8"/>
      <c r="Q53" s="36"/>
      <c r="R53" s="29"/>
    </row>
    <row r="54" spans="1:18" s="11" customFormat="1" x14ac:dyDescent="0.25">
      <c r="A54" s="5">
        <v>88</v>
      </c>
      <c r="B54" s="5">
        <v>50</v>
      </c>
      <c r="C54" s="5" t="s">
        <v>562</v>
      </c>
      <c r="D54" s="32" t="s">
        <v>44</v>
      </c>
      <c r="E54" s="32" t="s">
        <v>195</v>
      </c>
      <c r="F54" s="32" t="s">
        <v>198</v>
      </c>
      <c r="G54" s="27" t="s">
        <v>459</v>
      </c>
      <c r="H54" s="28">
        <v>35000000</v>
      </c>
      <c r="I54" s="23" t="s">
        <v>456</v>
      </c>
      <c r="J54" s="23" t="s">
        <v>535</v>
      </c>
      <c r="K54" s="23">
        <v>4</v>
      </c>
      <c r="L54" s="23" t="s">
        <v>621</v>
      </c>
      <c r="M54" s="70"/>
      <c r="N54" s="70"/>
      <c r="O54" s="8"/>
      <c r="P54" s="8"/>
      <c r="Q54" s="36"/>
      <c r="R54" s="29"/>
    </row>
    <row r="55" spans="1:18" s="11" customFormat="1" x14ac:dyDescent="0.25">
      <c r="A55" s="5">
        <v>89</v>
      </c>
      <c r="B55" s="5">
        <v>51</v>
      </c>
      <c r="C55" s="5" t="s">
        <v>562</v>
      </c>
      <c r="D55" s="32" t="s">
        <v>42</v>
      </c>
      <c r="E55" s="32" t="s">
        <v>195</v>
      </c>
      <c r="F55" s="32" t="s">
        <v>196</v>
      </c>
      <c r="G55" s="27" t="s">
        <v>458</v>
      </c>
      <c r="H55" s="28">
        <v>45000000</v>
      </c>
      <c r="I55" s="23" t="s">
        <v>456</v>
      </c>
      <c r="J55" s="23" t="s">
        <v>535</v>
      </c>
      <c r="K55" s="23">
        <v>4</v>
      </c>
      <c r="L55" s="23" t="s">
        <v>622</v>
      </c>
      <c r="M55" s="70"/>
      <c r="N55" s="70"/>
      <c r="O55" s="8"/>
      <c r="P55" s="8"/>
      <c r="Q55" s="36"/>
      <c r="R55" s="29"/>
    </row>
    <row r="56" spans="1:18" s="11" customFormat="1" x14ac:dyDescent="0.25">
      <c r="A56" s="5">
        <v>90</v>
      </c>
      <c r="B56" s="5">
        <v>52</v>
      </c>
      <c r="C56" s="5" t="s">
        <v>562</v>
      </c>
      <c r="D56" s="32" t="s">
        <v>114</v>
      </c>
      <c r="E56" s="32" t="s">
        <v>243</v>
      </c>
      <c r="F56" s="32" t="s">
        <v>285</v>
      </c>
      <c r="G56" s="27" t="s">
        <v>462</v>
      </c>
      <c r="H56" s="28">
        <v>40000000</v>
      </c>
      <c r="I56" s="23" t="s">
        <v>463</v>
      </c>
      <c r="J56" s="23" t="s">
        <v>535</v>
      </c>
      <c r="K56" s="23">
        <v>5</v>
      </c>
      <c r="L56" s="23" t="s">
        <v>623</v>
      </c>
      <c r="M56" s="70"/>
      <c r="N56" s="70"/>
      <c r="O56" s="8"/>
      <c r="P56" s="8"/>
      <c r="Q56" s="36"/>
      <c r="R56" s="29"/>
    </row>
    <row r="57" spans="1:18" s="11" customFormat="1" x14ac:dyDescent="0.25">
      <c r="A57" s="5">
        <v>93</v>
      </c>
      <c r="B57" s="5">
        <v>53</v>
      </c>
      <c r="C57" s="5" t="s">
        <v>562</v>
      </c>
      <c r="D57" s="32" t="s">
        <v>74</v>
      </c>
      <c r="E57" s="32" t="s">
        <v>241</v>
      </c>
      <c r="F57" s="32" t="s">
        <v>242</v>
      </c>
      <c r="G57" s="27" t="s">
        <v>477</v>
      </c>
      <c r="H57" s="28">
        <v>18440000</v>
      </c>
      <c r="I57" s="23" t="s">
        <v>478</v>
      </c>
      <c r="J57" s="23" t="s">
        <v>535</v>
      </c>
      <c r="K57" s="23">
        <v>4</v>
      </c>
      <c r="L57" s="23" t="s">
        <v>624</v>
      </c>
      <c r="M57" s="70"/>
      <c r="N57" s="70"/>
      <c r="O57" s="8"/>
      <c r="P57" s="8"/>
      <c r="Q57" s="36"/>
      <c r="R57" s="29"/>
    </row>
    <row r="58" spans="1:18" s="11" customFormat="1" x14ac:dyDescent="0.25">
      <c r="A58" s="5">
        <v>95</v>
      </c>
      <c r="B58" s="5">
        <v>54</v>
      </c>
      <c r="C58" s="5" t="s">
        <v>562</v>
      </c>
      <c r="D58" s="32" t="s">
        <v>55</v>
      </c>
      <c r="E58" s="32" t="s">
        <v>213</v>
      </c>
      <c r="F58" s="32" t="s">
        <v>214</v>
      </c>
      <c r="G58" s="27" t="s">
        <v>464</v>
      </c>
      <c r="H58" s="28">
        <v>19000000</v>
      </c>
      <c r="I58" s="23" t="s">
        <v>465</v>
      </c>
      <c r="J58" s="23" t="s">
        <v>533</v>
      </c>
      <c r="K58" s="23">
        <v>5</v>
      </c>
      <c r="L58" s="23" t="s">
        <v>625</v>
      </c>
      <c r="M58" s="70"/>
      <c r="N58" s="70"/>
      <c r="O58" s="8"/>
      <c r="P58" s="8"/>
      <c r="Q58" s="36"/>
      <c r="R58" s="29"/>
    </row>
    <row r="59" spans="1:18" s="11" customFormat="1" x14ac:dyDescent="0.25">
      <c r="A59" s="5">
        <v>97</v>
      </c>
      <c r="B59" s="5">
        <v>55</v>
      </c>
      <c r="C59" s="5" t="s">
        <v>562</v>
      </c>
      <c r="D59" s="32" t="s">
        <v>69</v>
      </c>
      <c r="E59" s="32" t="s">
        <v>233</v>
      </c>
      <c r="F59" s="32" t="s">
        <v>234</v>
      </c>
      <c r="G59" s="27" t="s">
        <v>475</v>
      </c>
      <c r="H59" s="28">
        <v>25000000</v>
      </c>
      <c r="I59" s="23" t="s">
        <v>448</v>
      </c>
      <c r="J59" s="23" t="s">
        <v>535</v>
      </c>
      <c r="K59" s="23">
        <v>4</v>
      </c>
      <c r="L59" s="23" t="s">
        <v>626</v>
      </c>
      <c r="M59" s="70"/>
      <c r="N59" s="70"/>
      <c r="O59" s="8"/>
      <c r="P59" s="8"/>
      <c r="Q59" s="36"/>
      <c r="R59" s="29"/>
    </row>
    <row r="60" spans="1:18" s="11" customFormat="1" x14ac:dyDescent="0.25">
      <c r="A60" s="42">
        <v>56</v>
      </c>
      <c r="B60" s="42">
        <v>56</v>
      </c>
      <c r="C60" s="42">
        <v>56</v>
      </c>
      <c r="D60" s="39" t="s">
        <v>377</v>
      </c>
      <c r="E60" s="39" t="s">
        <v>307</v>
      </c>
      <c r="F60" s="39" t="s">
        <v>378</v>
      </c>
      <c r="G60" s="43" t="s">
        <v>442</v>
      </c>
      <c r="H60" s="44">
        <v>100000000</v>
      </c>
      <c r="I60" s="45" t="s">
        <v>532</v>
      </c>
      <c r="J60" s="45" t="s">
        <v>532</v>
      </c>
      <c r="K60" s="45">
        <v>5</v>
      </c>
      <c r="L60" s="45" t="s">
        <v>627</v>
      </c>
      <c r="M60" s="70"/>
      <c r="N60" s="70"/>
      <c r="O60" s="8"/>
      <c r="P60" s="8"/>
      <c r="Q60" s="36"/>
      <c r="R60" s="29"/>
    </row>
    <row r="61" spans="1:18" s="11" customFormat="1" x14ac:dyDescent="0.25">
      <c r="A61" s="5">
        <v>100</v>
      </c>
      <c r="B61" s="5">
        <v>57</v>
      </c>
      <c r="C61" s="5" t="s">
        <v>562</v>
      </c>
      <c r="D61" s="32" t="s">
        <v>110</v>
      </c>
      <c r="E61" s="32" t="s">
        <v>233</v>
      </c>
      <c r="F61" s="32" t="s">
        <v>280</v>
      </c>
      <c r="G61" s="27" t="s">
        <v>475</v>
      </c>
      <c r="H61" s="28">
        <v>30000000</v>
      </c>
      <c r="I61" s="23" t="s">
        <v>448</v>
      </c>
      <c r="J61" s="23" t="s">
        <v>534</v>
      </c>
      <c r="K61" s="23">
        <v>4</v>
      </c>
      <c r="L61" s="23" t="s">
        <v>628</v>
      </c>
      <c r="M61" s="70"/>
      <c r="N61" s="70"/>
      <c r="O61" s="8"/>
      <c r="P61" s="8"/>
      <c r="Q61" s="36"/>
      <c r="R61" s="29"/>
    </row>
    <row r="62" spans="1:18" s="11" customFormat="1" x14ac:dyDescent="0.25">
      <c r="A62" s="5">
        <v>101</v>
      </c>
      <c r="B62" s="5">
        <v>58</v>
      </c>
      <c r="C62" s="5" t="s">
        <v>562</v>
      </c>
      <c r="D62" s="32" t="s">
        <v>170</v>
      </c>
      <c r="E62" s="32" t="s">
        <v>350</v>
      </c>
      <c r="F62" s="32" t="s">
        <v>352</v>
      </c>
      <c r="G62" s="27" t="s">
        <v>479</v>
      </c>
      <c r="H62" s="28">
        <v>50000000</v>
      </c>
      <c r="I62" s="23" t="s">
        <v>463</v>
      </c>
      <c r="J62" s="23" t="s">
        <v>533</v>
      </c>
      <c r="K62" s="23">
        <v>4</v>
      </c>
      <c r="L62" s="23" t="s">
        <v>629</v>
      </c>
      <c r="M62" s="70"/>
      <c r="N62" s="70"/>
      <c r="O62" s="8"/>
      <c r="P62" s="8"/>
      <c r="Q62" s="36"/>
      <c r="R62" s="29"/>
    </row>
    <row r="63" spans="1:18" s="11" customFormat="1" x14ac:dyDescent="0.25">
      <c r="A63" s="5">
        <v>104</v>
      </c>
      <c r="B63" s="5">
        <v>59</v>
      </c>
      <c r="C63" s="5" t="s">
        <v>562</v>
      </c>
      <c r="D63" s="32" t="s">
        <v>174</v>
      </c>
      <c r="E63" s="32" t="s">
        <v>192</v>
      </c>
      <c r="F63" s="32" t="s">
        <v>357</v>
      </c>
      <c r="G63" s="27" t="s">
        <v>482</v>
      </c>
      <c r="H63" s="28">
        <v>30000000</v>
      </c>
      <c r="I63" s="23" t="s">
        <v>456</v>
      </c>
      <c r="J63" s="23" t="s">
        <v>535</v>
      </c>
      <c r="K63" s="23">
        <v>4</v>
      </c>
      <c r="L63" s="23" t="s">
        <v>630</v>
      </c>
      <c r="M63" s="70"/>
      <c r="N63" s="70"/>
      <c r="O63" s="8"/>
      <c r="P63" s="8"/>
      <c r="Q63" s="36"/>
      <c r="R63" s="29"/>
    </row>
    <row r="64" spans="1:18" s="11" customFormat="1" x14ac:dyDescent="0.25">
      <c r="A64" s="5">
        <v>106</v>
      </c>
      <c r="B64" s="5">
        <v>60</v>
      </c>
      <c r="C64" s="5" t="s">
        <v>562</v>
      </c>
      <c r="D64" s="32" t="s">
        <v>414</v>
      </c>
      <c r="E64" s="32" t="s">
        <v>208</v>
      </c>
      <c r="F64" s="32" t="s">
        <v>415</v>
      </c>
      <c r="G64" s="27" t="s">
        <v>479</v>
      </c>
      <c r="H64" s="28">
        <v>36000000</v>
      </c>
      <c r="I64" s="23" t="s">
        <v>463</v>
      </c>
      <c r="J64" s="23" t="s">
        <v>535</v>
      </c>
      <c r="K64" s="23">
        <v>5</v>
      </c>
      <c r="L64" s="23" t="s">
        <v>631</v>
      </c>
      <c r="M64" s="70"/>
      <c r="N64" s="70"/>
      <c r="O64" s="8"/>
      <c r="P64" s="8"/>
      <c r="Q64" s="36"/>
      <c r="R64" s="29"/>
    </row>
    <row r="65" spans="1:18" s="11" customFormat="1" x14ac:dyDescent="0.25">
      <c r="A65" s="5">
        <v>107</v>
      </c>
      <c r="B65" s="5">
        <v>61</v>
      </c>
      <c r="C65" s="5" t="s">
        <v>562</v>
      </c>
      <c r="D65" s="32" t="s">
        <v>52</v>
      </c>
      <c r="E65" s="32" t="s">
        <v>208</v>
      </c>
      <c r="F65" s="32" t="s">
        <v>209</v>
      </c>
      <c r="G65" s="27" t="s">
        <v>462</v>
      </c>
      <c r="H65" s="28">
        <v>40000000</v>
      </c>
      <c r="I65" s="23" t="s">
        <v>463</v>
      </c>
      <c r="J65" s="23" t="s">
        <v>533</v>
      </c>
      <c r="K65" s="23">
        <v>5</v>
      </c>
      <c r="L65" s="23" t="s">
        <v>632</v>
      </c>
      <c r="M65" s="70"/>
      <c r="N65" s="70"/>
      <c r="O65" s="8"/>
      <c r="P65" s="8"/>
      <c r="Q65" s="36"/>
      <c r="R65" s="29"/>
    </row>
    <row r="66" spans="1:18" s="11" customFormat="1" x14ac:dyDescent="0.25">
      <c r="A66" s="5">
        <v>108</v>
      </c>
      <c r="B66" s="5">
        <v>62</v>
      </c>
      <c r="C66" s="5" t="s">
        <v>562</v>
      </c>
      <c r="D66" s="32" t="s">
        <v>94</v>
      </c>
      <c r="E66" s="32" t="s">
        <v>188</v>
      </c>
      <c r="F66" s="32" t="s">
        <v>267</v>
      </c>
      <c r="G66" s="27" t="s">
        <v>452</v>
      </c>
      <c r="H66" s="28">
        <v>40000000</v>
      </c>
      <c r="I66" s="23" t="s">
        <v>443</v>
      </c>
      <c r="J66" s="23" t="s">
        <v>533</v>
      </c>
      <c r="K66" s="23">
        <v>4</v>
      </c>
      <c r="L66" s="23" t="s">
        <v>633</v>
      </c>
      <c r="M66" s="70"/>
      <c r="N66" s="70"/>
      <c r="O66" s="8"/>
      <c r="P66" s="8"/>
      <c r="Q66" s="36"/>
      <c r="R66" s="29"/>
    </row>
    <row r="67" spans="1:18" s="11" customFormat="1" x14ac:dyDescent="0.25">
      <c r="A67" s="5">
        <v>110</v>
      </c>
      <c r="B67" s="5">
        <v>63</v>
      </c>
      <c r="C67" s="5" t="s">
        <v>562</v>
      </c>
      <c r="D67" s="32" t="s">
        <v>159</v>
      </c>
      <c r="E67" s="32" t="s">
        <v>338</v>
      </c>
      <c r="F67" s="32" t="s">
        <v>339</v>
      </c>
      <c r="G67" s="27" t="s">
        <v>515</v>
      </c>
      <c r="H67" s="28">
        <v>32500000</v>
      </c>
      <c r="I67" s="23" t="s">
        <v>448</v>
      </c>
      <c r="J67" s="23" t="s">
        <v>534</v>
      </c>
      <c r="K67" s="23">
        <v>4</v>
      </c>
      <c r="L67" s="23" t="s">
        <v>634</v>
      </c>
      <c r="M67" s="70"/>
      <c r="N67" s="70"/>
      <c r="O67" s="8"/>
      <c r="P67" s="8"/>
      <c r="Q67" s="36"/>
      <c r="R67" s="29"/>
    </row>
    <row r="68" spans="1:18" s="11" customFormat="1" x14ac:dyDescent="0.25">
      <c r="A68" s="5">
        <v>111</v>
      </c>
      <c r="B68" s="5">
        <v>64</v>
      </c>
      <c r="C68" s="5" t="s">
        <v>562</v>
      </c>
      <c r="D68" s="32" t="s">
        <v>109</v>
      </c>
      <c r="E68" s="32" t="s">
        <v>233</v>
      </c>
      <c r="F68" s="32" t="s">
        <v>279</v>
      </c>
      <c r="G68" s="27" t="s">
        <v>490</v>
      </c>
      <c r="H68" s="28">
        <v>30000000</v>
      </c>
      <c r="I68" s="23" t="s">
        <v>448</v>
      </c>
      <c r="J68" s="23" t="s">
        <v>534</v>
      </c>
      <c r="K68" s="23">
        <v>4</v>
      </c>
      <c r="L68" s="23" t="s">
        <v>635</v>
      </c>
      <c r="M68" s="70"/>
      <c r="N68" s="70"/>
      <c r="O68" s="8"/>
      <c r="P68" s="8"/>
      <c r="Q68" s="36"/>
      <c r="R68" s="29"/>
    </row>
    <row r="69" spans="1:18" s="11" customFormat="1" x14ac:dyDescent="0.25">
      <c r="A69" s="42">
        <v>65</v>
      </c>
      <c r="B69" s="42">
        <v>65</v>
      </c>
      <c r="C69" s="42">
        <v>65</v>
      </c>
      <c r="D69" s="39" t="s">
        <v>134</v>
      </c>
      <c r="E69" s="39" t="s">
        <v>307</v>
      </c>
      <c r="F69" s="39" t="s">
        <v>308</v>
      </c>
      <c r="G69" s="43" t="s">
        <v>507</v>
      </c>
      <c r="H69" s="44">
        <v>100000000</v>
      </c>
      <c r="I69" s="45" t="s">
        <v>532</v>
      </c>
      <c r="J69" s="45" t="s">
        <v>532</v>
      </c>
      <c r="K69" s="45">
        <v>5</v>
      </c>
      <c r="L69" s="45" t="s">
        <v>636</v>
      </c>
      <c r="M69" s="70"/>
      <c r="N69" s="70"/>
      <c r="O69" s="8"/>
      <c r="P69" s="8"/>
      <c r="Q69" s="36"/>
      <c r="R69" s="29"/>
    </row>
    <row r="70" spans="1:18" s="11" customFormat="1" x14ac:dyDescent="0.25">
      <c r="A70" s="5">
        <v>112</v>
      </c>
      <c r="B70" s="5">
        <v>66</v>
      </c>
      <c r="C70" s="5" t="s">
        <v>562</v>
      </c>
      <c r="D70" s="32" t="s">
        <v>404</v>
      </c>
      <c r="E70" s="32" t="s">
        <v>187</v>
      </c>
      <c r="F70" s="32" t="s">
        <v>542</v>
      </c>
      <c r="G70" s="27" t="s">
        <v>522</v>
      </c>
      <c r="H70" s="28">
        <v>6500000</v>
      </c>
      <c r="I70" s="23" t="s">
        <v>504</v>
      </c>
      <c r="J70" s="23" t="s">
        <v>533</v>
      </c>
      <c r="K70" s="23">
        <v>4</v>
      </c>
      <c r="L70" s="23" t="s">
        <v>637</v>
      </c>
      <c r="M70" s="70"/>
      <c r="N70" s="70"/>
      <c r="O70" s="8"/>
      <c r="P70" s="8"/>
      <c r="Q70" s="36"/>
      <c r="R70" s="29"/>
    </row>
    <row r="71" spans="1:18" s="11" customFormat="1" x14ac:dyDescent="0.25">
      <c r="A71" s="5">
        <v>113</v>
      </c>
      <c r="B71" s="5">
        <v>67</v>
      </c>
      <c r="C71" s="5" t="s">
        <v>562</v>
      </c>
      <c r="D71" s="32" t="s">
        <v>412</v>
      </c>
      <c r="E71" s="32" t="s">
        <v>208</v>
      </c>
      <c r="F71" s="32" t="s">
        <v>413</v>
      </c>
      <c r="G71" s="27" t="s">
        <v>479</v>
      </c>
      <c r="H71" s="28">
        <v>41000000</v>
      </c>
      <c r="I71" s="23" t="s">
        <v>463</v>
      </c>
      <c r="J71" s="23" t="s">
        <v>535</v>
      </c>
      <c r="K71" s="23">
        <v>5</v>
      </c>
      <c r="L71" s="23" t="s">
        <v>638</v>
      </c>
      <c r="M71" s="70"/>
      <c r="N71" s="70"/>
      <c r="O71" s="8"/>
      <c r="P71" s="8"/>
      <c r="Q71" s="36"/>
      <c r="R71" s="29"/>
    </row>
    <row r="72" spans="1:18" s="11" customFormat="1" x14ac:dyDescent="0.25">
      <c r="A72" s="5">
        <v>114</v>
      </c>
      <c r="B72" s="5">
        <v>68</v>
      </c>
      <c r="C72" s="5" t="s">
        <v>562</v>
      </c>
      <c r="D72" s="32" t="s">
        <v>81</v>
      </c>
      <c r="E72" s="32" t="s">
        <v>192</v>
      </c>
      <c r="F72" s="32" t="s">
        <v>252</v>
      </c>
      <c r="G72" s="27" t="s">
        <v>482</v>
      </c>
      <c r="H72" s="28">
        <v>35000000</v>
      </c>
      <c r="I72" s="23" t="s">
        <v>456</v>
      </c>
      <c r="J72" s="23" t="s">
        <v>535</v>
      </c>
      <c r="K72" s="23">
        <v>4</v>
      </c>
      <c r="L72" s="23" t="s">
        <v>639</v>
      </c>
      <c r="M72" s="70"/>
      <c r="N72" s="70"/>
      <c r="O72" s="8"/>
      <c r="P72" s="8"/>
      <c r="Q72" s="36"/>
      <c r="R72" s="29"/>
    </row>
    <row r="73" spans="1:18" s="11" customFormat="1" x14ac:dyDescent="0.25">
      <c r="A73" s="5">
        <v>115</v>
      </c>
      <c r="B73" s="5">
        <v>69</v>
      </c>
      <c r="C73" s="5" t="s">
        <v>562</v>
      </c>
      <c r="D73" s="32" t="s">
        <v>438</v>
      </c>
      <c r="E73" s="32" t="s">
        <v>290</v>
      </c>
      <c r="F73" s="32" t="s">
        <v>439</v>
      </c>
      <c r="G73" s="27" t="s">
        <v>527</v>
      </c>
      <c r="H73" s="28">
        <v>10000000</v>
      </c>
      <c r="I73" s="23" t="s">
        <v>473</v>
      </c>
      <c r="J73" s="23" t="s">
        <v>535</v>
      </c>
      <c r="K73" s="23">
        <v>4</v>
      </c>
      <c r="L73" s="23" t="s">
        <v>640</v>
      </c>
      <c r="M73" s="70"/>
      <c r="N73" s="70"/>
      <c r="O73" s="8"/>
      <c r="P73" s="8"/>
      <c r="Q73" s="36"/>
      <c r="R73" s="29"/>
    </row>
    <row r="74" spans="1:18" s="11" customFormat="1" x14ac:dyDescent="0.25">
      <c r="A74" s="5">
        <v>116</v>
      </c>
      <c r="B74" s="5">
        <v>70</v>
      </c>
      <c r="C74" s="5" t="s">
        <v>562</v>
      </c>
      <c r="D74" s="32" t="s">
        <v>366</v>
      </c>
      <c r="E74" s="32" t="s">
        <v>281</v>
      </c>
      <c r="F74" s="32" t="s">
        <v>367</v>
      </c>
      <c r="G74" s="27" t="s">
        <v>481</v>
      </c>
      <c r="H74" s="28">
        <v>28000000</v>
      </c>
      <c r="I74" s="23" t="s">
        <v>448</v>
      </c>
      <c r="J74" s="23" t="s">
        <v>535</v>
      </c>
      <c r="K74" s="23">
        <v>4</v>
      </c>
      <c r="L74" s="23" t="s">
        <v>641</v>
      </c>
      <c r="M74" s="70"/>
      <c r="N74" s="70"/>
      <c r="O74" s="8"/>
      <c r="P74" s="8"/>
      <c r="Q74" s="36"/>
      <c r="R74" s="29"/>
    </row>
    <row r="75" spans="1:18" s="11" customFormat="1" x14ac:dyDescent="0.25">
      <c r="A75" s="5">
        <v>117</v>
      </c>
      <c r="B75" s="5">
        <v>71</v>
      </c>
      <c r="C75" s="5" t="s">
        <v>562</v>
      </c>
      <c r="D75" s="32" t="s">
        <v>66</v>
      </c>
      <c r="E75" s="32" t="s">
        <v>227</v>
      </c>
      <c r="F75" s="32" t="s">
        <v>228</v>
      </c>
      <c r="G75" s="27" t="s">
        <v>472</v>
      </c>
      <c r="H75" s="28">
        <v>1500000</v>
      </c>
      <c r="I75" s="23" t="s">
        <v>473</v>
      </c>
      <c r="J75" s="23" t="s">
        <v>535</v>
      </c>
      <c r="K75" s="23">
        <v>5</v>
      </c>
      <c r="L75" s="23" t="s">
        <v>642</v>
      </c>
      <c r="M75" s="70"/>
      <c r="N75" s="70"/>
      <c r="O75" s="8"/>
      <c r="P75" s="8"/>
      <c r="Q75" s="36"/>
      <c r="R75" s="29"/>
    </row>
    <row r="76" spans="1:18" s="11" customFormat="1" x14ac:dyDescent="0.25">
      <c r="A76" s="5">
        <v>119</v>
      </c>
      <c r="B76" s="5">
        <v>72</v>
      </c>
      <c r="C76" s="5" t="s">
        <v>562</v>
      </c>
      <c r="D76" s="32" t="s">
        <v>160</v>
      </c>
      <c r="E76" s="32" t="s">
        <v>340</v>
      </c>
      <c r="F76" s="32" t="s">
        <v>341</v>
      </c>
      <c r="G76" s="27" t="s">
        <v>516</v>
      </c>
      <c r="H76" s="28">
        <v>33000000</v>
      </c>
      <c r="I76" s="23" t="s">
        <v>448</v>
      </c>
      <c r="J76" s="23" t="s">
        <v>534</v>
      </c>
      <c r="K76" s="23">
        <v>5</v>
      </c>
      <c r="L76" s="23" t="s">
        <v>643</v>
      </c>
      <c r="M76" s="70"/>
      <c r="N76" s="70"/>
      <c r="O76" s="8"/>
      <c r="P76" s="8"/>
      <c r="Q76" s="36"/>
      <c r="R76" s="29"/>
    </row>
    <row r="77" spans="1:18" s="11" customFormat="1" x14ac:dyDescent="0.25">
      <c r="A77" s="5">
        <v>120</v>
      </c>
      <c r="B77" s="5">
        <v>73</v>
      </c>
      <c r="C77" s="5" t="s">
        <v>562</v>
      </c>
      <c r="D77" s="32" t="s">
        <v>165</v>
      </c>
      <c r="E77" s="32" t="s">
        <v>281</v>
      </c>
      <c r="F77" s="32" t="s">
        <v>346</v>
      </c>
      <c r="G77" s="27" t="s">
        <v>481</v>
      </c>
      <c r="H77" s="28">
        <v>25000000</v>
      </c>
      <c r="I77" s="23" t="s">
        <v>448</v>
      </c>
      <c r="J77" s="23" t="s">
        <v>533</v>
      </c>
      <c r="K77" s="23">
        <v>4</v>
      </c>
      <c r="L77" s="23" t="s">
        <v>644</v>
      </c>
      <c r="M77" s="70"/>
      <c r="N77" s="70"/>
      <c r="O77" s="8"/>
      <c r="P77" s="8"/>
      <c r="Q77" s="36"/>
      <c r="R77" s="29"/>
    </row>
    <row r="78" spans="1:18" s="11" customFormat="1" x14ac:dyDescent="0.25">
      <c r="A78" s="5">
        <v>122</v>
      </c>
      <c r="B78" s="5">
        <v>74</v>
      </c>
      <c r="C78" s="5" t="s">
        <v>562</v>
      </c>
      <c r="D78" s="32" t="s">
        <v>25</v>
      </c>
      <c r="E78" s="32" t="s">
        <v>175</v>
      </c>
      <c r="F78" s="32" t="s">
        <v>176</v>
      </c>
      <c r="G78" s="27" t="s">
        <v>442</v>
      </c>
      <c r="H78" s="28">
        <v>17500000</v>
      </c>
      <c r="I78" s="23" t="s">
        <v>443</v>
      </c>
      <c r="J78" s="23" t="s">
        <v>533</v>
      </c>
      <c r="K78" s="23">
        <v>4</v>
      </c>
      <c r="L78" s="23" t="s">
        <v>645</v>
      </c>
      <c r="M78" s="70"/>
      <c r="N78" s="70"/>
      <c r="O78" s="8"/>
      <c r="P78" s="8"/>
      <c r="Q78" s="36"/>
      <c r="R78" s="29"/>
    </row>
    <row r="79" spans="1:18" s="11" customFormat="1" x14ac:dyDescent="0.25">
      <c r="A79" s="5">
        <v>123</v>
      </c>
      <c r="B79" s="5">
        <v>75</v>
      </c>
      <c r="C79" s="5" t="s">
        <v>562</v>
      </c>
      <c r="D79" s="32" t="s">
        <v>383</v>
      </c>
      <c r="E79" s="32" t="s">
        <v>384</v>
      </c>
      <c r="F79" s="32" t="s">
        <v>385</v>
      </c>
      <c r="G79" s="27" t="s">
        <v>496</v>
      </c>
      <c r="H79" s="28">
        <v>38000000</v>
      </c>
      <c r="I79" s="23" t="s">
        <v>448</v>
      </c>
      <c r="J79" s="23" t="s">
        <v>534</v>
      </c>
      <c r="K79" s="23">
        <v>4</v>
      </c>
      <c r="L79" s="23" t="s">
        <v>646</v>
      </c>
      <c r="M79" s="70"/>
      <c r="N79" s="70"/>
      <c r="O79" s="8"/>
      <c r="P79" s="8"/>
      <c r="Q79" s="36"/>
      <c r="R79" s="29"/>
    </row>
    <row r="80" spans="1:18" s="11" customFormat="1" x14ac:dyDescent="0.25">
      <c r="A80" s="5">
        <v>124</v>
      </c>
      <c r="B80" s="5">
        <v>76</v>
      </c>
      <c r="C80" s="5" t="s">
        <v>562</v>
      </c>
      <c r="D80" s="32" t="s">
        <v>115</v>
      </c>
      <c r="E80" s="32" t="s">
        <v>188</v>
      </c>
      <c r="F80" s="32" t="s">
        <v>286</v>
      </c>
      <c r="G80" s="27" t="s">
        <v>452</v>
      </c>
      <c r="H80" s="28">
        <v>20000000</v>
      </c>
      <c r="I80" s="23" t="s">
        <v>443</v>
      </c>
      <c r="J80" s="23" t="s">
        <v>535</v>
      </c>
      <c r="K80" s="23">
        <v>4</v>
      </c>
      <c r="L80" s="23" t="s">
        <v>647</v>
      </c>
      <c r="M80" s="70"/>
      <c r="N80" s="70"/>
      <c r="O80" s="8"/>
      <c r="P80" s="8"/>
      <c r="Q80" s="36"/>
      <c r="R80" s="29"/>
    </row>
    <row r="81" spans="1:18" s="11" customFormat="1" x14ac:dyDescent="0.25">
      <c r="A81" s="5">
        <v>126</v>
      </c>
      <c r="B81" s="5">
        <v>77</v>
      </c>
      <c r="C81" s="5" t="s">
        <v>562</v>
      </c>
      <c r="D81" s="32" t="s">
        <v>129</v>
      </c>
      <c r="E81" s="32" t="s">
        <v>299</v>
      </c>
      <c r="F81" s="32" t="s">
        <v>300</v>
      </c>
      <c r="G81" s="27" t="s">
        <v>503</v>
      </c>
      <c r="H81" s="28">
        <v>20000000</v>
      </c>
      <c r="I81" s="23" t="s">
        <v>504</v>
      </c>
      <c r="J81" s="23" t="s">
        <v>533</v>
      </c>
      <c r="K81" s="23">
        <v>4</v>
      </c>
      <c r="L81" s="23" t="s">
        <v>648</v>
      </c>
      <c r="M81" s="70"/>
      <c r="N81" s="70"/>
      <c r="O81" s="8"/>
      <c r="P81" s="8"/>
      <c r="Q81" s="36"/>
      <c r="R81" s="29"/>
    </row>
    <row r="82" spans="1:18" s="11" customFormat="1" x14ac:dyDescent="0.25">
      <c r="A82" s="5">
        <v>129</v>
      </c>
      <c r="B82" s="5">
        <v>78</v>
      </c>
      <c r="C82" s="5" t="s">
        <v>562</v>
      </c>
      <c r="D82" s="32" t="s">
        <v>168</v>
      </c>
      <c r="E82" s="32" t="s">
        <v>188</v>
      </c>
      <c r="F82" s="32" t="s">
        <v>349</v>
      </c>
      <c r="G82" s="27" t="s">
        <v>452</v>
      </c>
      <c r="H82" s="28">
        <v>16000000</v>
      </c>
      <c r="I82" s="23" t="s">
        <v>443</v>
      </c>
      <c r="J82" s="23" t="s">
        <v>533</v>
      </c>
      <c r="K82" s="23">
        <v>4</v>
      </c>
      <c r="L82" s="23" t="s">
        <v>649</v>
      </c>
      <c r="M82" s="70"/>
      <c r="N82" s="70"/>
      <c r="O82" s="8"/>
      <c r="P82" s="8"/>
      <c r="Q82" s="36"/>
      <c r="R82" s="29"/>
    </row>
    <row r="83" spans="1:18" s="11" customFormat="1" x14ac:dyDescent="0.25">
      <c r="A83" s="5">
        <v>130</v>
      </c>
      <c r="B83" s="5">
        <v>79</v>
      </c>
      <c r="C83" s="5" t="s">
        <v>562</v>
      </c>
      <c r="D83" s="32" t="s">
        <v>132</v>
      </c>
      <c r="E83" s="32" t="s">
        <v>192</v>
      </c>
      <c r="F83" s="32" t="s">
        <v>305</v>
      </c>
      <c r="G83" s="27" t="s">
        <v>482</v>
      </c>
      <c r="H83" s="28">
        <v>34000000</v>
      </c>
      <c r="I83" s="23" t="s">
        <v>456</v>
      </c>
      <c r="J83" s="23" t="s">
        <v>533</v>
      </c>
      <c r="K83" s="23">
        <v>4</v>
      </c>
      <c r="L83" s="23" t="s">
        <v>650</v>
      </c>
      <c r="M83" s="70"/>
      <c r="N83" s="70"/>
      <c r="O83" s="8"/>
      <c r="P83" s="8"/>
      <c r="Q83" s="36"/>
      <c r="R83" s="29"/>
    </row>
    <row r="84" spans="1:18" s="11" customFormat="1" x14ac:dyDescent="0.25">
      <c r="A84" s="5">
        <v>132</v>
      </c>
      <c r="B84" s="5">
        <v>80</v>
      </c>
      <c r="C84" s="5" t="s">
        <v>562</v>
      </c>
      <c r="D84" s="32" t="s">
        <v>119</v>
      </c>
      <c r="E84" s="32" t="s">
        <v>187</v>
      </c>
      <c r="F84" s="32" t="s">
        <v>543</v>
      </c>
      <c r="G84" s="27" t="s">
        <v>495</v>
      </c>
      <c r="H84" s="28">
        <v>35000000</v>
      </c>
      <c r="I84" s="23" t="s">
        <v>448</v>
      </c>
      <c r="J84" s="23" t="s">
        <v>533</v>
      </c>
      <c r="K84" s="23">
        <v>4</v>
      </c>
      <c r="L84" s="23" t="s">
        <v>651</v>
      </c>
      <c r="M84" s="70"/>
      <c r="N84" s="70"/>
      <c r="O84" s="8"/>
      <c r="P84" s="8"/>
      <c r="Q84" s="36"/>
      <c r="R84" s="29"/>
    </row>
    <row r="85" spans="1:18" s="11" customFormat="1" x14ac:dyDescent="0.25">
      <c r="A85" s="30">
        <v>136</v>
      </c>
      <c r="B85" s="30">
        <v>81</v>
      </c>
      <c r="C85" s="30" t="s">
        <v>562</v>
      </c>
      <c r="D85" s="31" t="s">
        <v>40</v>
      </c>
      <c r="E85" s="31" t="s">
        <v>192</v>
      </c>
      <c r="F85" s="31" t="s">
        <v>193</v>
      </c>
      <c r="G85" s="40" t="s">
        <v>455</v>
      </c>
      <c r="H85" s="41">
        <v>40000000</v>
      </c>
      <c r="I85" s="31" t="s">
        <v>456</v>
      </c>
      <c r="J85" s="31" t="s">
        <v>533</v>
      </c>
      <c r="K85" s="31">
        <v>4</v>
      </c>
      <c r="L85" s="31" t="s">
        <v>652</v>
      </c>
      <c r="M85" s="70" t="s">
        <v>770</v>
      </c>
      <c r="N85" s="70"/>
      <c r="O85" s="8"/>
      <c r="P85" s="8"/>
      <c r="Q85" s="36"/>
      <c r="R85" s="29"/>
    </row>
    <row r="86" spans="1:18" s="11" customFormat="1" x14ac:dyDescent="0.25">
      <c r="A86" s="5">
        <v>137</v>
      </c>
      <c r="B86" s="5">
        <v>82</v>
      </c>
      <c r="C86" s="5" t="s">
        <v>562</v>
      </c>
      <c r="D86" s="32" t="s">
        <v>358</v>
      </c>
      <c r="E86" s="32" t="s">
        <v>359</v>
      </c>
      <c r="F86" s="32" t="s">
        <v>360</v>
      </c>
      <c r="G86" s="27" t="s">
        <v>453</v>
      </c>
      <c r="H86" s="28">
        <v>50000000</v>
      </c>
      <c r="I86" s="23" t="s">
        <v>448</v>
      </c>
      <c r="J86" s="23" t="s">
        <v>533</v>
      </c>
      <c r="K86" s="23">
        <v>5</v>
      </c>
      <c r="L86" s="23" t="s">
        <v>653</v>
      </c>
      <c r="M86" s="70"/>
      <c r="N86" s="70"/>
      <c r="O86" s="8"/>
      <c r="P86" s="8"/>
      <c r="Q86" s="36"/>
      <c r="R86" s="29"/>
    </row>
    <row r="87" spans="1:18" s="11" customFormat="1" x14ac:dyDescent="0.25">
      <c r="A87" s="5">
        <v>138</v>
      </c>
      <c r="B87" s="5">
        <v>83</v>
      </c>
      <c r="C87" s="5" t="s">
        <v>562</v>
      </c>
      <c r="D87" s="32" t="s">
        <v>79</v>
      </c>
      <c r="E87" s="32" t="s">
        <v>249</v>
      </c>
      <c r="F87" s="32" t="s">
        <v>250</v>
      </c>
      <c r="G87" s="27" t="s">
        <v>452</v>
      </c>
      <c r="H87" s="28">
        <v>35000000</v>
      </c>
      <c r="I87" s="23" t="s">
        <v>443</v>
      </c>
      <c r="J87" s="23" t="s">
        <v>533</v>
      </c>
      <c r="K87" s="23">
        <v>5</v>
      </c>
      <c r="L87" s="23" t="s">
        <v>654</v>
      </c>
      <c r="M87" s="70"/>
      <c r="N87" s="70"/>
      <c r="O87" s="8"/>
      <c r="P87" s="8"/>
      <c r="Q87" s="36"/>
      <c r="R87" s="29"/>
    </row>
    <row r="88" spans="1:18" s="11" customFormat="1" x14ac:dyDescent="0.25">
      <c r="A88" s="5">
        <v>139</v>
      </c>
      <c r="B88" s="5">
        <v>84</v>
      </c>
      <c r="C88" s="5" t="s">
        <v>562</v>
      </c>
      <c r="D88" s="32" t="s">
        <v>102</v>
      </c>
      <c r="E88" s="32" t="s">
        <v>192</v>
      </c>
      <c r="F88" s="32" t="s">
        <v>271</v>
      </c>
      <c r="G88" s="27" t="s">
        <v>486</v>
      </c>
      <c r="H88" s="28">
        <v>50000000</v>
      </c>
      <c r="I88" s="23" t="s">
        <v>456</v>
      </c>
      <c r="J88" s="23" t="s">
        <v>535</v>
      </c>
      <c r="K88" s="23">
        <v>4</v>
      </c>
      <c r="L88" s="23" t="s">
        <v>655</v>
      </c>
      <c r="M88" s="70"/>
      <c r="N88" s="70"/>
      <c r="O88" s="8"/>
      <c r="P88" s="8"/>
      <c r="Q88" s="36"/>
      <c r="R88" s="29"/>
    </row>
    <row r="89" spans="1:18" s="11" customFormat="1" x14ac:dyDescent="0.25">
      <c r="A89" s="5">
        <v>140</v>
      </c>
      <c r="B89" s="5">
        <v>85</v>
      </c>
      <c r="C89" s="5" t="s">
        <v>562</v>
      </c>
      <c r="D89" s="32" t="s">
        <v>113</v>
      </c>
      <c r="E89" s="32" t="s">
        <v>229</v>
      </c>
      <c r="F89" s="32" t="s">
        <v>284</v>
      </c>
      <c r="G89" s="27" t="s">
        <v>474</v>
      </c>
      <c r="H89" s="28">
        <v>35000000</v>
      </c>
      <c r="I89" s="23" t="s">
        <v>448</v>
      </c>
      <c r="J89" s="23" t="s">
        <v>535</v>
      </c>
      <c r="K89" s="23">
        <v>4</v>
      </c>
      <c r="L89" s="23" t="s">
        <v>656</v>
      </c>
      <c r="M89" s="70"/>
      <c r="N89" s="70"/>
      <c r="O89" s="8"/>
      <c r="P89" s="8"/>
      <c r="Q89" s="36"/>
      <c r="R89" s="29"/>
    </row>
    <row r="90" spans="1:18" s="11" customFormat="1" x14ac:dyDescent="0.25">
      <c r="A90" s="5">
        <v>141</v>
      </c>
      <c r="B90" s="5">
        <v>86</v>
      </c>
      <c r="C90" s="5" t="s">
        <v>562</v>
      </c>
      <c r="D90" s="32" t="s">
        <v>161</v>
      </c>
      <c r="E90" s="32" t="s">
        <v>175</v>
      </c>
      <c r="F90" s="32" t="s">
        <v>342</v>
      </c>
      <c r="G90" s="27" t="s">
        <v>446</v>
      </c>
      <c r="H90" s="28">
        <v>30000000</v>
      </c>
      <c r="I90" s="23" t="s">
        <v>443</v>
      </c>
      <c r="J90" s="23" t="s">
        <v>535</v>
      </c>
      <c r="K90" s="23">
        <v>4</v>
      </c>
      <c r="L90" s="23" t="s">
        <v>657</v>
      </c>
      <c r="M90" s="70"/>
      <c r="N90" s="70"/>
      <c r="O90" s="8"/>
      <c r="P90" s="8"/>
      <c r="Q90" s="36"/>
      <c r="R90" s="29"/>
    </row>
    <row r="91" spans="1:18" s="11" customFormat="1" x14ac:dyDescent="0.25">
      <c r="A91" s="5">
        <v>142</v>
      </c>
      <c r="B91" s="5">
        <v>87</v>
      </c>
      <c r="C91" s="5" t="s">
        <v>562</v>
      </c>
      <c r="D91" s="32" t="s">
        <v>128</v>
      </c>
      <c r="E91" s="32" t="s">
        <v>256</v>
      </c>
      <c r="F91" s="32" t="s">
        <v>298</v>
      </c>
      <c r="G91" s="27" t="s">
        <v>502</v>
      </c>
      <c r="H91" s="28">
        <v>25000000</v>
      </c>
      <c r="I91" s="23" t="s">
        <v>448</v>
      </c>
      <c r="J91" s="23" t="s">
        <v>535</v>
      </c>
      <c r="K91" s="23">
        <v>5</v>
      </c>
      <c r="L91" s="23" t="s">
        <v>658</v>
      </c>
      <c r="M91" s="70"/>
      <c r="N91" s="70"/>
      <c r="O91" s="8"/>
      <c r="P91" s="8"/>
      <c r="Q91" s="36"/>
      <c r="R91" s="29"/>
    </row>
    <row r="92" spans="1:18" s="11" customFormat="1" x14ac:dyDescent="0.25">
      <c r="A92" s="5">
        <v>144</v>
      </c>
      <c r="B92" s="5">
        <v>88</v>
      </c>
      <c r="C92" s="5" t="s">
        <v>562</v>
      </c>
      <c r="D92" s="32" t="s">
        <v>85</v>
      </c>
      <c r="E92" s="32" t="s">
        <v>256</v>
      </c>
      <c r="F92" s="32" t="s">
        <v>257</v>
      </c>
      <c r="G92" s="27" t="s">
        <v>453</v>
      </c>
      <c r="H92" s="28">
        <v>45000000</v>
      </c>
      <c r="I92" s="23" t="s">
        <v>448</v>
      </c>
      <c r="J92" s="23" t="s">
        <v>535</v>
      </c>
      <c r="K92" s="23">
        <v>5</v>
      </c>
      <c r="L92" s="23" t="s">
        <v>659</v>
      </c>
      <c r="M92" s="70"/>
      <c r="N92" s="70"/>
      <c r="O92" s="8"/>
      <c r="P92" s="8"/>
      <c r="Q92" s="36"/>
      <c r="R92" s="29"/>
    </row>
    <row r="93" spans="1:18" s="8" customFormat="1" x14ac:dyDescent="0.25">
      <c r="A93" s="5">
        <v>146</v>
      </c>
      <c r="B93" s="5">
        <v>89</v>
      </c>
      <c r="C93" s="5" t="s">
        <v>562</v>
      </c>
      <c r="D93" s="32" t="s">
        <v>164</v>
      </c>
      <c r="E93" s="32" t="s">
        <v>287</v>
      </c>
      <c r="F93" s="32" t="s">
        <v>345</v>
      </c>
      <c r="G93" s="27" t="s">
        <v>451</v>
      </c>
      <c r="H93" s="28">
        <v>30000000</v>
      </c>
      <c r="I93" s="23" t="s">
        <v>448</v>
      </c>
      <c r="J93" s="23" t="s">
        <v>534</v>
      </c>
      <c r="K93" s="23">
        <v>4</v>
      </c>
      <c r="L93" s="23" t="s">
        <v>660</v>
      </c>
      <c r="M93" s="70"/>
      <c r="N93" s="70"/>
      <c r="Q93" s="36"/>
      <c r="R93" s="29"/>
    </row>
    <row r="94" spans="1:18" s="11" customFormat="1" x14ac:dyDescent="0.25">
      <c r="A94" s="5">
        <v>149</v>
      </c>
      <c r="B94" s="5">
        <v>90</v>
      </c>
      <c r="C94" s="5" t="s">
        <v>562</v>
      </c>
      <c r="D94" s="32" t="s">
        <v>80</v>
      </c>
      <c r="E94" s="32" t="s">
        <v>249</v>
      </c>
      <c r="F94" s="32" t="s">
        <v>251</v>
      </c>
      <c r="G94" s="27" t="s">
        <v>452</v>
      </c>
      <c r="H94" s="28">
        <v>45000000</v>
      </c>
      <c r="I94" s="23" t="s">
        <v>443</v>
      </c>
      <c r="J94" s="23" t="s">
        <v>533</v>
      </c>
      <c r="K94" s="23">
        <v>5</v>
      </c>
      <c r="L94" s="23" t="s">
        <v>661</v>
      </c>
      <c r="M94" s="70"/>
      <c r="N94" s="70"/>
      <c r="O94" s="8"/>
      <c r="P94" s="8"/>
      <c r="Q94" s="36"/>
      <c r="R94" s="29"/>
    </row>
    <row r="95" spans="1:18" s="16" customFormat="1" x14ac:dyDescent="0.25">
      <c r="A95" s="5">
        <v>150</v>
      </c>
      <c r="B95" s="5">
        <v>91</v>
      </c>
      <c r="C95" s="5" t="s">
        <v>562</v>
      </c>
      <c r="D95" s="32" t="s">
        <v>54</v>
      </c>
      <c r="E95" s="32" t="s">
        <v>206</v>
      </c>
      <c r="F95" s="32" t="s">
        <v>212</v>
      </c>
      <c r="G95" s="27" t="s">
        <v>452</v>
      </c>
      <c r="H95" s="28">
        <v>48000000</v>
      </c>
      <c r="I95" s="23" t="s">
        <v>443</v>
      </c>
      <c r="J95" s="23" t="s">
        <v>535</v>
      </c>
      <c r="K95" s="23">
        <v>5</v>
      </c>
      <c r="L95" s="23" t="s">
        <v>662</v>
      </c>
      <c r="M95" s="70"/>
      <c r="N95" s="70"/>
      <c r="O95" s="8"/>
      <c r="P95" s="8"/>
      <c r="Q95" s="36"/>
      <c r="R95" s="29"/>
    </row>
    <row r="96" spans="1:18" s="8" customFormat="1" x14ac:dyDescent="0.25">
      <c r="A96" s="5">
        <v>151</v>
      </c>
      <c r="B96" s="5">
        <v>92</v>
      </c>
      <c r="C96" s="5" t="s">
        <v>562</v>
      </c>
      <c r="D96" s="32" t="s">
        <v>137</v>
      </c>
      <c r="E96" s="32" t="s">
        <v>311</v>
      </c>
      <c r="F96" s="32" t="s">
        <v>312</v>
      </c>
      <c r="G96" s="27" t="s">
        <v>479</v>
      </c>
      <c r="H96" s="28">
        <v>30000000</v>
      </c>
      <c r="I96" s="23" t="s">
        <v>463</v>
      </c>
      <c r="J96" s="23" t="s">
        <v>535</v>
      </c>
      <c r="K96" s="23">
        <v>4</v>
      </c>
      <c r="L96" s="23" t="s">
        <v>663</v>
      </c>
      <c r="M96" s="70"/>
      <c r="N96" s="70"/>
      <c r="Q96" s="36"/>
      <c r="R96" s="29"/>
    </row>
    <row r="97" spans="1:18" s="8" customFormat="1" x14ac:dyDescent="0.25">
      <c r="A97" s="5">
        <v>152</v>
      </c>
      <c r="B97" s="5">
        <v>93</v>
      </c>
      <c r="C97" s="5" t="s">
        <v>562</v>
      </c>
      <c r="D97" s="32" t="s">
        <v>167</v>
      </c>
      <c r="E97" s="32" t="s">
        <v>287</v>
      </c>
      <c r="F97" s="32" t="s">
        <v>348</v>
      </c>
      <c r="G97" s="27" t="s">
        <v>494</v>
      </c>
      <c r="H97" s="28">
        <v>11710000</v>
      </c>
      <c r="I97" s="23" t="s">
        <v>448</v>
      </c>
      <c r="J97" s="23" t="s">
        <v>533</v>
      </c>
      <c r="K97" s="23">
        <v>4</v>
      </c>
      <c r="L97" s="23" t="s">
        <v>664</v>
      </c>
      <c r="M97" s="70"/>
      <c r="N97" s="70"/>
      <c r="Q97" s="36"/>
      <c r="R97" s="29"/>
    </row>
    <row r="98" spans="1:18" s="8" customFormat="1" x14ac:dyDescent="0.25">
      <c r="A98" s="5">
        <v>154</v>
      </c>
      <c r="B98" s="5">
        <v>94</v>
      </c>
      <c r="C98" s="5" t="s">
        <v>562</v>
      </c>
      <c r="D98" s="32" t="s">
        <v>46</v>
      </c>
      <c r="E98" s="32" t="s">
        <v>195</v>
      </c>
      <c r="F98" s="32" t="s">
        <v>200</v>
      </c>
      <c r="G98" s="27" t="s">
        <v>459</v>
      </c>
      <c r="H98" s="28">
        <v>35000000</v>
      </c>
      <c r="I98" s="23" t="s">
        <v>456</v>
      </c>
      <c r="J98" s="23" t="s">
        <v>535</v>
      </c>
      <c r="K98" s="23">
        <v>4</v>
      </c>
      <c r="L98" s="23" t="s">
        <v>665</v>
      </c>
      <c r="M98" s="70"/>
      <c r="N98" s="70"/>
      <c r="Q98" s="36"/>
      <c r="R98" s="29"/>
    </row>
    <row r="99" spans="1:18" s="8" customFormat="1" x14ac:dyDescent="0.25">
      <c r="A99" s="5">
        <v>158</v>
      </c>
      <c r="B99" s="5">
        <v>95</v>
      </c>
      <c r="C99" s="5" t="s">
        <v>562</v>
      </c>
      <c r="D99" s="32" t="s">
        <v>386</v>
      </c>
      <c r="E99" s="32" t="s">
        <v>299</v>
      </c>
      <c r="F99" s="32" t="s">
        <v>387</v>
      </c>
      <c r="G99" s="27" t="s">
        <v>503</v>
      </c>
      <c r="H99" s="28">
        <v>16000000</v>
      </c>
      <c r="I99" s="23" t="s">
        <v>504</v>
      </c>
      <c r="J99" s="23" t="s">
        <v>535</v>
      </c>
      <c r="K99" s="23">
        <v>4</v>
      </c>
      <c r="L99" s="23" t="s">
        <v>666</v>
      </c>
      <c r="M99" s="70"/>
      <c r="N99" s="70"/>
      <c r="Q99" s="36"/>
      <c r="R99" s="29"/>
    </row>
    <row r="100" spans="1:18" s="8" customFormat="1" x14ac:dyDescent="0.25">
      <c r="A100" s="5">
        <v>160</v>
      </c>
      <c r="B100" s="5">
        <v>96</v>
      </c>
      <c r="C100" s="5" t="s">
        <v>562</v>
      </c>
      <c r="D100" s="32" t="s">
        <v>30</v>
      </c>
      <c r="E100" s="32" t="s">
        <v>181</v>
      </c>
      <c r="F100" s="32" t="s">
        <v>182</v>
      </c>
      <c r="G100" s="27" t="s">
        <v>447</v>
      </c>
      <c r="H100" s="28">
        <v>30000000</v>
      </c>
      <c r="I100" s="23" t="s">
        <v>448</v>
      </c>
      <c r="J100" s="23" t="s">
        <v>533</v>
      </c>
      <c r="K100" s="23">
        <v>4</v>
      </c>
      <c r="L100" s="23" t="s">
        <v>667</v>
      </c>
      <c r="M100" s="70"/>
      <c r="N100" s="70"/>
      <c r="Q100" s="36"/>
      <c r="R100" s="29"/>
    </row>
    <row r="101" spans="1:18" s="8" customFormat="1" x14ac:dyDescent="0.25">
      <c r="A101" s="5">
        <v>161</v>
      </c>
      <c r="B101" s="5">
        <v>97</v>
      </c>
      <c r="C101" s="5" t="s">
        <v>562</v>
      </c>
      <c r="D101" s="32" t="s">
        <v>429</v>
      </c>
      <c r="E101" s="32" t="s">
        <v>430</v>
      </c>
      <c r="F101" s="32" t="s">
        <v>431</v>
      </c>
      <c r="G101" s="27" t="s">
        <v>526</v>
      </c>
      <c r="H101" s="28">
        <v>15000000</v>
      </c>
      <c r="I101" s="23" t="s">
        <v>499</v>
      </c>
      <c r="J101" s="23" t="s">
        <v>535</v>
      </c>
      <c r="K101" s="23">
        <v>4</v>
      </c>
      <c r="L101" s="23" t="s">
        <v>668</v>
      </c>
      <c r="M101" s="70"/>
      <c r="N101" s="70"/>
      <c r="Q101" s="36"/>
      <c r="R101" s="29"/>
    </row>
    <row r="102" spans="1:18" s="8" customFormat="1" x14ac:dyDescent="0.25">
      <c r="A102" s="42">
        <v>98</v>
      </c>
      <c r="B102" s="42">
        <v>98</v>
      </c>
      <c r="C102" s="42">
        <v>98</v>
      </c>
      <c r="D102" s="39" t="s">
        <v>136</v>
      </c>
      <c r="E102" s="39" t="s">
        <v>307</v>
      </c>
      <c r="F102" s="39" t="s">
        <v>310</v>
      </c>
      <c r="G102" s="43" t="s">
        <v>508</v>
      </c>
      <c r="H102" s="44">
        <v>50000000</v>
      </c>
      <c r="I102" s="45" t="s">
        <v>532</v>
      </c>
      <c r="J102" s="45" t="s">
        <v>532</v>
      </c>
      <c r="K102" s="45">
        <v>5</v>
      </c>
      <c r="L102" s="45" t="s">
        <v>669</v>
      </c>
      <c r="M102" s="70"/>
      <c r="N102" s="70"/>
      <c r="Q102" s="36"/>
      <c r="R102" s="29"/>
    </row>
    <row r="103" spans="1:18" s="8" customFormat="1" x14ac:dyDescent="0.25">
      <c r="A103" s="5">
        <v>163</v>
      </c>
      <c r="B103" s="5">
        <v>99</v>
      </c>
      <c r="C103" s="5" t="s">
        <v>562</v>
      </c>
      <c r="D103" s="32" t="s">
        <v>104</v>
      </c>
      <c r="E103" s="32" t="s">
        <v>256</v>
      </c>
      <c r="F103" s="32" t="s">
        <v>274</v>
      </c>
      <c r="G103" s="27" t="s">
        <v>489</v>
      </c>
      <c r="H103" s="28">
        <v>25000000</v>
      </c>
      <c r="I103" s="23" t="s">
        <v>448</v>
      </c>
      <c r="J103" s="23" t="s">
        <v>533</v>
      </c>
      <c r="K103" s="23">
        <v>5</v>
      </c>
      <c r="L103" s="23" t="s">
        <v>670</v>
      </c>
      <c r="M103" s="70"/>
      <c r="N103" s="70"/>
      <c r="Q103" s="36"/>
      <c r="R103" s="29"/>
    </row>
    <row r="104" spans="1:18" s="8" customFormat="1" x14ac:dyDescent="0.25">
      <c r="A104" s="5">
        <v>165</v>
      </c>
      <c r="B104" s="5">
        <v>100</v>
      </c>
      <c r="C104" s="5" t="s">
        <v>562</v>
      </c>
      <c r="D104" s="32" t="s">
        <v>120</v>
      </c>
      <c r="E104" s="32" t="s">
        <v>187</v>
      </c>
      <c r="F104" s="32" t="s">
        <v>558</v>
      </c>
      <c r="G104" s="27" t="s">
        <v>496</v>
      </c>
      <c r="H104" s="28">
        <v>40000000</v>
      </c>
      <c r="I104" s="23" t="s">
        <v>448</v>
      </c>
      <c r="J104" s="23" t="s">
        <v>535</v>
      </c>
      <c r="K104" s="23">
        <v>4</v>
      </c>
      <c r="L104" s="23" t="s">
        <v>671</v>
      </c>
      <c r="M104" s="70"/>
      <c r="N104" s="70"/>
      <c r="Q104" s="36"/>
      <c r="R104" s="29"/>
    </row>
    <row r="105" spans="1:18" s="8" customFormat="1" x14ac:dyDescent="0.25">
      <c r="A105" s="5">
        <v>166</v>
      </c>
      <c r="B105" s="5">
        <v>101</v>
      </c>
      <c r="C105" s="5" t="s">
        <v>562</v>
      </c>
      <c r="D105" s="32" t="s">
        <v>153</v>
      </c>
      <c r="E105" s="32" t="s">
        <v>181</v>
      </c>
      <c r="F105" s="32" t="s">
        <v>331</v>
      </c>
      <c r="G105" s="27" t="s">
        <v>513</v>
      </c>
      <c r="H105" s="28">
        <v>50000000</v>
      </c>
      <c r="I105" s="23" t="s">
        <v>448</v>
      </c>
      <c r="J105" s="23" t="s">
        <v>534</v>
      </c>
      <c r="K105" s="23">
        <v>4</v>
      </c>
      <c r="L105" s="23" t="s">
        <v>672</v>
      </c>
      <c r="M105" s="70"/>
      <c r="N105" s="70"/>
      <c r="Q105" s="36"/>
      <c r="R105" s="29"/>
    </row>
    <row r="106" spans="1:18" s="8" customFormat="1" x14ac:dyDescent="0.25">
      <c r="A106" s="5">
        <v>167</v>
      </c>
      <c r="B106" s="5">
        <v>102</v>
      </c>
      <c r="C106" s="5" t="s">
        <v>562</v>
      </c>
      <c r="D106" s="32" t="s">
        <v>141</v>
      </c>
      <c r="E106" s="32" t="s">
        <v>188</v>
      </c>
      <c r="F106" s="32" t="s">
        <v>315</v>
      </c>
      <c r="G106" s="27" t="s">
        <v>452</v>
      </c>
      <c r="H106" s="28">
        <v>25000000</v>
      </c>
      <c r="I106" s="23" t="s">
        <v>443</v>
      </c>
      <c r="J106" s="23" t="s">
        <v>535</v>
      </c>
      <c r="K106" s="23">
        <v>4</v>
      </c>
      <c r="L106" s="23" t="s">
        <v>673</v>
      </c>
      <c r="M106" s="70"/>
      <c r="N106" s="70"/>
      <c r="Q106" s="36"/>
      <c r="R106" s="29"/>
    </row>
    <row r="107" spans="1:18" s="8" customFormat="1" x14ac:dyDescent="0.25">
      <c r="A107" s="42">
        <v>103</v>
      </c>
      <c r="B107" s="42">
        <v>103</v>
      </c>
      <c r="C107" s="42">
        <v>103</v>
      </c>
      <c r="D107" s="39" t="s">
        <v>147</v>
      </c>
      <c r="E107" s="39" t="s">
        <v>322</v>
      </c>
      <c r="F107" s="39" t="s">
        <v>323</v>
      </c>
      <c r="G107" s="43" t="s">
        <v>510</v>
      </c>
      <c r="H107" s="44">
        <v>80000000</v>
      </c>
      <c r="I107" s="45" t="s">
        <v>532</v>
      </c>
      <c r="J107" s="45" t="s">
        <v>532</v>
      </c>
      <c r="K107" s="45">
        <v>5</v>
      </c>
      <c r="L107" s="45" t="s">
        <v>674</v>
      </c>
      <c r="M107" s="70"/>
      <c r="N107" s="70"/>
      <c r="Q107" s="36"/>
      <c r="R107" s="29"/>
    </row>
    <row r="108" spans="1:18" s="8" customFormat="1" x14ac:dyDescent="0.25">
      <c r="A108" s="5">
        <v>171</v>
      </c>
      <c r="B108" s="5">
        <v>104</v>
      </c>
      <c r="C108" s="5" t="s">
        <v>562</v>
      </c>
      <c r="D108" s="32" t="s">
        <v>112</v>
      </c>
      <c r="E108" s="32" t="s">
        <v>272</v>
      </c>
      <c r="F108" s="32" t="s">
        <v>283</v>
      </c>
      <c r="G108" s="27" t="s">
        <v>487</v>
      </c>
      <c r="H108" s="28">
        <v>18000000</v>
      </c>
      <c r="I108" s="23" t="s">
        <v>488</v>
      </c>
      <c r="J108" s="23" t="s">
        <v>533</v>
      </c>
      <c r="K108" s="23">
        <v>4</v>
      </c>
      <c r="L108" s="23" t="s">
        <v>675</v>
      </c>
      <c r="M108" s="70"/>
      <c r="N108" s="70"/>
      <c r="Q108" s="36"/>
      <c r="R108" s="29"/>
    </row>
    <row r="109" spans="1:18" s="11" customFormat="1" x14ac:dyDescent="0.25">
      <c r="A109" s="5">
        <v>173</v>
      </c>
      <c r="B109" s="5">
        <v>105</v>
      </c>
      <c r="C109" s="5" t="s">
        <v>562</v>
      </c>
      <c r="D109" s="32" t="s">
        <v>108</v>
      </c>
      <c r="E109" s="32" t="s">
        <v>231</v>
      </c>
      <c r="F109" s="32" t="s">
        <v>278</v>
      </c>
      <c r="G109" s="27" t="s">
        <v>459</v>
      </c>
      <c r="H109" s="28">
        <v>30000000</v>
      </c>
      <c r="I109" s="23" t="s">
        <v>456</v>
      </c>
      <c r="J109" s="23" t="s">
        <v>535</v>
      </c>
      <c r="K109" s="23">
        <v>4</v>
      </c>
      <c r="L109" s="23" t="s">
        <v>676</v>
      </c>
      <c r="M109" s="70"/>
      <c r="N109" s="70"/>
      <c r="O109" s="8"/>
      <c r="P109" s="8"/>
      <c r="Q109" s="36"/>
      <c r="R109" s="29"/>
    </row>
    <row r="110" spans="1:18" s="8" customFormat="1" x14ac:dyDescent="0.25">
      <c r="A110" s="5">
        <v>174</v>
      </c>
      <c r="B110" s="5">
        <v>106</v>
      </c>
      <c r="C110" s="5" t="s">
        <v>562</v>
      </c>
      <c r="D110" s="32" t="s">
        <v>76</v>
      </c>
      <c r="E110" s="32" t="s">
        <v>243</v>
      </c>
      <c r="F110" s="32" t="s">
        <v>245</v>
      </c>
      <c r="G110" s="27" t="s">
        <v>462</v>
      </c>
      <c r="H110" s="28">
        <v>50000000</v>
      </c>
      <c r="I110" s="23" t="s">
        <v>463</v>
      </c>
      <c r="J110" s="23" t="s">
        <v>534</v>
      </c>
      <c r="K110" s="23">
        <v>5</v>
      </c>
      <c r="L110" s="23" t="s">
        <v>677</v>
      </c>
      <c r="M110" s="70"/>
      <c r="N110" s="70"/>
      <c r="Q110" s="36"/>
      <c r="R110" s="29"/>
    </row>
    <row r="111" spans="1:18" s="8" customFormat="1" x14ac:dyDescent="0.25">
      <c r="A111" s="5">
        <v>176</v>
      </c>
      <c r="B111" s="5">
        <v>107</v>
      </c>
      <c r="C111" s="5" t="s">
        <v>562</v>
      </c>
      <c r="D111" s="32" t="s">
        <v>169</v>
      </c>
      <c r="E111" s="32" t="s">
        <v>350</v>
      </c>
      <c r="F111" s="32" t="s">
        <v>351</v>
      </c>
      <c r="G111" s="27" t="s">
        <v>479</v>
      </c>
      <c r="H111" s="28">
        <v>38000000</v>
      </c>
      <c r="I111" s="23" t="s">
        <v>463</v>
      </c>
      <c r="J111" s="23" t="s">
        <v>535</v>
      </c>
      <c r="K111" s="23">
        <v>4</v>
      </c>
      <c r="L111" s="23" t="s">
        <v>678</v>
      </c>
      <c r="M111" s="70"/>
      <c r="N111" s="70"/>
      <c r="Q111" s="36"/>
      <c r="R111" s="29"/>
    </row>
    <row r="112" spans="1:18" s="8" customFormat="1" x14ac:dyDescent="0.25">
      <c r="A112" s="5">
        <v>177</v>
      </c>
      <c r="B112" s="5">
        <v>108</v>
      </c>
      <c r="C112" s="5" t="s">
        <v>562</v>
      </c>
      <c r="D112" s="32" t="s">
        <v>95</v>
      </c>
      <c r="E112" s="32" t="s">
        <v>188</v>
      </c>
      <c r="F112" s="32" t="s">
        <v>268</v>
      </c>
      <c r="G112" s="27" t="s">
        <v>452</v>
      </c>
      <c r="H112" s="28">
        <v>27000000</v>
      </c>
      <c r="I112" s="23" t="s">
        <v>443</v>
      </c>
      <c r="J112" s="23" t="s">
        <v>535</v>
      </c>
      <c r="K112" s="23">
        <v>4</v>
      </c>
      <c r="L112" s="23" t="s">
        <v>679</v>
      </c>
      <c r="M112" s="70"/>
      <c r="N112" s="70"/>
      <c r="Q112" s="36"/>
      <c r="R112" s="29"/>
    </row>
    <row r="113" spans="1:18" s="8" customFormat="1" x14ac:dyDescent="0.25">
      <c r="A113" s="5">
        <v>181</v>
      </c>
      <c r="B113" s="5">
        <v>109</v>
      </c>
      <c r="C113" s="5" t="s">
        <v>562</v>
      </c>
      <c r="D113" s="32" t="s">
        <v>82</v>
      </c>
      <c r="E113" s="32" t="s">
        <v>231</v>
      </c>
      <c r="F113" s="32" t="s">
        <v>253</v>
      </c>
      <c r="G113" s="27" t="s">
        <v>459</v>
      </c>
      <c r="H113" s="28">
        <v>9000000</v>
      </c>
      <c r="I113" s="23" t="s">
        <v>456</v>
      </c>
      <c r="J113" s="23" t="s">
        <v>533</v>
      </c>
      <c r="K113" s="23">
        <v>4</v>
      </c>
      <c r="L113" s="23" t="s">
        <v>680</v>
      </c>
      <c r="M113" s="70"/>
      <c r="N113" s="70"/>
      <c r="Q113" s="36"/>
      <c r="R113" s="29"/>
    </row>
    <row r="114" spans="1:18" s="8" customFormat="1" x14ac:dyDescent="0.25">
      <c r="A114" s="5">
        <v>183</v>
      </c>
      <c r="B114" s="5">
        <v>110</v>
      </c>
      <c r="C114" s="5" t="s">
        <v>562</v>
      </c>
      <c r="D114" s="32" t="s">
        <v>408</v>
      </c>
      <c r="E114" s="32" t="s">
        <v>364</v>
      </c>
      <c r="F114" s="32" t="s">
        <v>409</v>
      </c>
      <c r="G114" s="27" t="s">
        <v>459</v>
      </c>
      <c r="H114" s="28">
        <v>50000000</v>
      </c>
      <c r="I114" s="23" t="s">
        <v>456</v>
      </c>
      <c r="J114" s="23" t="s">
        <v>533</v>
      </c>
      <c r="K114" s="23">
        <v>4</v>
      </c>
      <c r="L114" s="23" t="s">
        <v>681</v>
      </c>
      <c r="M114" s="70"/>
      <c r="N114" s="70"/>
      <c r="Q114" s="36"/>
      <c r="R114" s="29"/>
    </row>
    <row r="115" spans="1:18" s="8" customFormat="1" x14ac:dyDescent="0.25">
      <c r="A115" s="5">
        <v>185</v>
      </c>
      <c r="B115" s="5">
        <v>111</v>
      </c>
      <c r="C115" s="5" t="s">
        <v>562</v>
      </c>
      <c r="D115" s="32" t="s">
        <v>67</v>
      </c>
      <c r="E115" s="32" t="s">
        <v>229</v>
      </c>
      <c r="F115" s="32" t="s">
        <v>230</v>
      </c>
      <c r="G115" s="27" t="s">
        <v>474</v>
      </c>
      <c r="H115" s="28">
        <v>25000000</v>
      </c>
      <c r="I115" s="23" t="s">
        <v>448</v>
      </c>
      <c r="J115" s="23" t="s">
        <v>533</v>
      </c>
      <c r="K115" s="23">
        <v>4</v>
      </c>
      <c r="L115" s="23" t="s">
        <v>682</v>
      </c>
      <c r="M115" s="70"/>
      <c r="N115" s="70"/>
      <c r="Q115" s="36"/>
      <c r="R115" s="29"/>
    </row>
    <row r="116" spans="1:18" s="8" customFormat="1" x14ac:dyDescent="0.25">
      <c r="A116" s="5">
        <v>187</v>
      </c>
      <c r="B116" s="5">
        <v>112</v>
      </c>
      <c r="C116" s="5" t="s">
        <v>562</v>
      </c>
      <c r="D116" s="32" t="s">
        <v>47</v>
      </c>
      <c r="E116" s="32" t="s">
        <v>195</v>
      </c>
      <c r="F116" s="32" t="s">
        <v>201</v>
      </c>
      <c r="G116" s="27" t="s">
        <v>460</v>
      </c>
      <c r="H116" s="28">
        <v>50000000</v>
      </c>
      <c r="I116" s="23" t="s">
        <v>456</v>
      </c>
      <c r="J116" s="23" t="s">
        <v>533</v>
      </c>
      <c r="K116" s="23">
        <v>4</v>
      </c>
      <c r="L116" s="23" t="s">
        <v>683</v>
      </c>
      <c r="M116" s="70"/>
      <c r="N116" s="70"/>
      <c r="Q116" s="36"/>
      <c r="R116" s="29"/>
    </row>
    <row r="117" spans="1:18" s="8" customFormat="1" x14ac:dyDescent="0.25">
      <c r="A117" s="5">
        <v>189</v>
      </c>
      <c r="B117" s="5">
        <v>113</v>
      </c>
      <c r="C117" s="5" t="s">
        <v>562</v>
      </c>
      <c r="D117" s="32" t="s">
        <v>68</v>
      </c>
      <c r="E117" s="32" t="s">
        <v>231</v>
      </c>
      <c r="F117" s="32" t="s">
        <v>232</v>
      </c>
      <c r="G117" s="27" t="s">
        <v>458</v>
      </c>
      <c r="H117" s="28">
        <v>45000000</v>
      </c>
      <c r="I117" s="23" t="s">
        <v>456</v>
      </c>
      <c r="J117" s="23" t="s">
        <v>533</v>
      </c>
      <c r="K117" s="23">
        <v>4</v>
      </c>
      <c r="L117" s="23" t="s">
        <v>684</v>
      </c>
      <c r="M117" s="70"/>
      <c r="N117" s="70"/>
      <c r="Q117" s="36"/>
      <c r="R117" s="29"/>
    </row>
    <row r="118" spans="1:18" s="8" customFormat="1" ht="15.75" x14ac:dyDescent="0.25">
      <c r="A118" s="57" t="s">
        <v>764</v>
      </c>
      <c r="B118" s="55"/>
      <c r="C118" s="55"/>
      <c r="D118" s="55"/>
      <c r="E118" s="55"/>
      <c r="F118" s="55"/>
      <c r="G118" s="55"/>
      <c r="H118" s="55"/>
      <c r="I118" s="56"/>
      <c r="J118" s="56"/>
      <c r="K118" s="56"/>
      <c r="L118" s="56"/>
      <c r="M118" s="70"/>
      <c r="N118" s="70"/>
      <c r="Q118" s="36"/>
      <c r="R118" s="29"/>
    </row>
    <row r="119" spans="1:18" s="8" customFormat="1" x14ac:dyDescent="0.25">
      <c r="A119" s="5">
        <v>1</v>
      </c>
      <c r="B119" s="5">
        <v>114</v>
      </c>
      <c r="C119" s="5" t="s">
        <v>562</v>
      </c>
      <c r="D119" s="32" t="s">
        <v>125</v>
      </c>
      <c r="E119" s="32" t="s">
        <v>293</v>
      </c>
      <c r="F119" s="32" t="s">
        <v>294</v>
      </c>
      <c r="G119" s="27" t="s">
        <v>498</v>
      </c>
      <c r="H119" s="28">
        <v>32000000</v>
      </c>
      <c r="I119" s="23" t="s">
        <v>499</v>
      </c>
      <c r="J119" s="23">
        <v>2</v>
      </c>
      <c r="K119" s="23">
        <v>5</v>
      </c>
      <c r="L119" s="23" t="s">
        <v>685</v>
      </c>
      <c r="M119" s="70"/>
      <c r="N119" s="70"/>
      <c r="Q119" s="36"/>
      <c r="R119" s="29"/>
    </row>
    <row r="120" spans="1:18" s="8" customFormat="1" x14ac:dyDescent="0.25">
      <c r="A120" s="5">
        <v>2</v>
      </c>
      <c r="B120" s="5">
        <v>115</v>
      </c>
      <c r="C120" s="5" t="s">
        <v>562</v>
      </c>
      <c r="D120" s="32" t="s">
        <v>127</v>
      </c>
      <c r="E120" s="32" t="s">
        <v>296</v>
      </c>
      <c r="F120" s="32" t="s">
        <v>297</v>
      </c>
      <c r="G120" s="27" t="s">
        <v>501</v>
      </c>
      <c r="H120" s="28">
        <v>7000000</v>
      </c>
      <c r="I120" s="23" t="s">
        <v>473</v>
      </c>
      <c r="J120" s="23">
        <v>2</v>
      </c>
      <c r="K120" s="23">
        <v>4</v>
      </c>
      <c r="L120" s="23" t="s">
        <v>686</v>
      </c>
      <c r="M120" s="70"/>
      <c r="N120" s="70"/>
      <c r="Q120" s="36"/>
      <c r="R120" s="29"/>
    </row>
    <row r="121" spans="1:18" s="8" customFormat="1" x14ac:dyDescent="0.25">
      <c r="A121" s="5">
        <v>6</v>
      </c>
      <c r="B121" s="5">
        <v>116</v>
      </c>
      <c r="C121" s="5" t="s">
        <v>562</v>
      </c>
      <c r="D121" s="32" t="s">
        <v>78</v>
      </c>
      <c r="E121" s="32" t="s">
        <v>247</v>
      </c>
      <c r="F121" s="32" t="s">
        <v>248</v>
      </c>
      <c r="G121" s="27" t="s">
        <v>481</v>
      </c>
      <c r="H121" s="28">
        <v>35000000</v>
      </c>
      <c r="I121" s="23" t="s">
        <v>448</v>
      </c>
      <c r="J121" s="23">
        <v>2</v>
      </c>
      <c r="K121" s="23">
        <v>5</v>
      </c>
      <c r="L121" s="23" t="s">
        <v>687</v>
      </c>
      <c r="M121" s="70"/>
      <c r="N121" s="70"/>
      <c r="Q121" s="36"/>
      <c r="R121" s="29"/>
    </row>
    <row r="122" spans="1:18" s="8" customFormat="1" x14ac:dyDescent="0.25">
      <c r="A122" s="5">
        <v>15</v>
      </c>
      <c r="B122" s="5">
        <v>117</v>
      </c>
      <c r="C122" s="5" t="s">
        <v>562</v>
      </c>
      <c r="D122" s="32" t="s">
        <v>139</v>
      </c>
      <c r="E122" s="32" t="s">
        <v>311</v>
      </c>
      <c r="F122" s="32" t="s">
        <v>314</v>
      </c>
      <c r="G122" s="27" t="s">
        <v>479</v>
      </c>
      <c r="H122" s="28">
        <v>30000000</v>
      </c>
      <c r="I122" s="23" t="s">
        <v>463</v>
      </c>
      <c r="J122" s="23">
        <v>2</v>
      </c>
      <c r="K122" s="23">
        <v>4</v>
      </c>
      <c r="L122" s="23" t="s">
        <v>688</v>
      </c>
      <c r="M122" s="70"/>
      <c r="N122" s="70"/>
      <c r="Q122" s="36"/>
      <c r="R122" s="29"/>
    </row>
    <row r="123" spans="1:18" s="8" customFormat="1" x14ac:dyDescent="0.25">
      <c r="A123" s="5">
        <v>18</v>
      </c>
      <c r="B123" s="5">
        <v>118</v>
      </c>
      <c r="C123" s="5" t="s">
        <v>562</v>
      </c>
      <c r="D123" s="32" t="s">
        <v>34</v>
      </c>
      <c r="E123" s="32" t="s">
        <v>187</v>
      </c>
      <c r="F123" s="32" t="s">
        <v>544</v>
      </c>
      <c r="G123" s="27" t="s">
        <v>451</v>
      </c>
      <c r="H123" s="28">
        <v>26100000</v>
      </c>
      <c r="I123" s="23" t="s">
        <v>448</v>
      </c>
      <c r="J123" s="23">
        <v>2</v>
      </c>
      <c r="K123" s="23">
        <v>4</v>
      </c>
      <c r="L123" s="23" t="s">
        <v>689</v>
      </c>
      <c r="M123" s="70"/>
      <c r="N123" s="70"/>
      <c r="Q123" s="36"/>
      <c r="R123" s="29"/>
    </row>
    <row r="124" spans="1:18" s="8" customFormat="1" x14ac:dyDescent="0.25">
      <c r="A124" s="5">
        <v>20</v>
      </c>
      <c r="B124" s="5">
        <v>119</v>
      </c>
      <c r="C124" s="5" t="s">
        <v>562</v>
      </c>
      <c r="D124" s="32" t="s">
        <v>43</v>
      </c>
      <c r="E124" s="32" t="s">
        <v>195</v>
      </c>
      <c r="F124" s="32" t="s">
        <v>197</v>
      </c>
      <c r="G124" s="27" t="s">
        <v>459</v>
      </c>
      <c r="H124" s="28">
        <v>45000000</v>
      </c>
      <c r="I124" s="23" t="s">
        <v>456</v>
      </c>
      <c r="J124" s="23">
        <v>2</v>
      </c>
      <c r="K124" s="23">
        <v>4</v>
      </c>
      <c r="L124" s="23" t="s">
        <v>690</v>
      </c>
      <c r="M124" s="70"/>
      <c r="N124" s="70"/>
      <c r="Q124" s="36"/>
      <c r="R124" s="29"/>
    </row>
    <row r="125" spans="1:18" s="8" customFormat="1" x14ac:dyDescent="0.25">
      <c r="A125" s="5">
        <v>21</v>
      </c>
      <c r="B125" s="5">
        <v>120</v>
      </c>
      <c r="C125" s="5" t="s">
        <v>562</v>
      </c>
      <c r="D125" s="32" t="s">
        <v>33</v>
      </c>
      <c r="E125" s="32" t="s">
        <v>187</v>
      </c>
      <c r="F125" s="32" t="s">
        <v>545</v>
      </c>
      <c r="G125" s="27" t="s">
        <v>451</v>
      </c>
      <c r="H125" s="28">
        <v>25600000</v>
      </c>
      <c r="I125" s="23" t="s">
        <v>448</v>
      </c>
      <c r="J125" s="23">
        <v>2</v>
      </c>
      <c r="K125" s="23">
        <v>4</v>
      </c>
      <c r="L125" s="23" t="s">
        <v>691</v>
      </c>
      <c r="M125" s="70"/>
      <c r="N125" s="70"/>
      <c r="Q125" s="36"/>
      <c r="R125" s="29"/>
    </row>
    <row r="126" spans="1:18" s="8" customFormat="1" x14ac:dyDescent="0.25">
      <c r="A126" s="5">
        <v>30</v>
      </c>
      <c r="B126" s="5">
        <v>121</v>
      </c>
      <c r="C126" s="5" t="s">
        <v>562</v>
      </c>
      <c r="D126" s="32" t="s">
        <v>57</v>
      </c>
      <c r="E126" s="32" t="s">
        <v>208</v>
      </c>
      <c r="F126" s="32" t="s">
        <v>216</v>
      </c>
      <c r="G126" s="27" t="s">
        <v>466</v>
      </c>
      <c r="H126" s="28">
        <v>35000000</v>
      </c>
      <c r="I126" s="23" t="s">
        <v>463</v>
      </c>
      <c r="J126" s="23">
        <v>2</v>
      </c>
      <c r="K126" s="23">
        <v>5</v>
      </c>
      <c r="L126" s="23" t="s">
        <v>692</v>
      </c>
      <c r="M126" s="70"/>
      <c r="N126" s="70"/>
      <c r="Q126" s="36"/>
      <c r="R126" s="29"/>
    </row>
    <row r="127" spans="1:18" s="8" customFormat="1" x14ac:dyDescent="0.25">
      <c r="A127" s="5">
        <v>32</v>
      </c>
      <c r="B127" s="5">
        <v>122</v>
      </c>
      <c r="C127" s="5" t="s">
        <v>562</v>
      </c>
      <c r="D127" s="32" t="s">
        <v>398</v>
      </c>
      <c r="E127" s="32" t="s">
        <v>293</v>
      </c>
      <c r="F127" s="32" t="s">
        <v>399</v>
      </c>
      <c r="G127" s="27" t="s">
        <v>521</v>
      </c>
      <c r="H127" s="28">
        <v>50000000</v>
      </c>
      <c r="I127" s="23" t="s">
        <v>448</v>
      </c>
      <c r="J127" s="23">
        <v>2</v>
      </c>
      <c r="K127" s="23">
        <v>5</v>
      </c>
      <c r="L127" s="23" t="s">
        <v>693</v>
      </c>
      <c r="M127" s="70"/>
      <c r="N127" s="70"/>
      <c r="Q127" s="36"/>
      <c r="R127" s="29"/>
    </row>
    <row r="128" spans="1:18" s="8" customFormat="1" x14ac:dyDescent="0.25">
      <c r="A128" s="5">
        <v>39</v>
      </c>
      <c r="B128" s="5">
        <v>123</v>
      </c>
      <c r="C128" s="5" t="s">
        <v>562</v>
      </c>
      <c r="D128" s="32" t="s">
        <v>405</v>
      </c>
      <c r="E128" s="32" t="s">
        <v>187</v>
      </c>
      <c r="F128" s="32" t="s">
        <v>546</v>
      </c>
      <c r="G128" s="27" t="s">
        <v>523</v>
      </c>
      <c r="H128" s="28">
        <v>40000000</v>
      </c>
      <c r="I128" s="23" t="s">
        <v>456</v>
      </c>
      <c r="J128" s="23">
        <v>2</v>
      </c>
      <c r="K128" s="23">
        <v>4</v>
      </c>
      <c r="L128" s="23" t="s">
        <v>694</v>
      </c>
      <c r="M128" s="70"/>
      <c r="N128" s="70"/>
      <c r="Q128" s="36"/>
      <c r="R128" s="29"/>
    </row>
    <row r="129" spans="1:18" s="8" customFormat="1" x14ac:dyDescent="0.25">
      <c r="A129" s="5">
        <v>41</v>
      </c>
      <c r="B129" s="5">
        <v>124</v>
      </c>
      <c r="C129" s="5" t="s">
        <v>562</v>
      </c>
      <c r="D129" s="32" t="s">
        <v>111</v>
      </c>
      <c r="E129" s="32" t="s">
        <v>281</v>
      </c>
      <c r="F129" s="32" t="s">
        <v>282</v>
      </c>
      <c r="G129" s="27" t="s">
        <v>481</v>
      </c>
      <c r="H129" s="28">
        <v>35000000</v>
      </c>
      <c r="I129" s="23" t="s">
        <v>448</v>
      </c>
      <c r="J129" s="23">
        <v>2</v>
      </c>
      <c r="K129" s="23">
        <v>4</v>
      </c>
      <c r="L129" s="23" t="s">
        <v>695</v>
      </c>
      <c r="M129" s="70"/>
      <c r="N129" s="70"/>
      <c r="Q129" s="36"/>
      <c r="R129" s="29"/>
    </row>
    <row r="130" spans="1:18" s="8" customFormat="1" x14ac:dyDescent="0.25">
      <c r="A130" s="5">
        <v>43</v>
      </c>
      <c r="B130" s="5">
        <v>125</v>
      </c>
      <c r="C130" s="5" t="s">
        <v>562</v>
      </c>
      <c r="D130" s="32" t="s">
        <v>36</v>
      </c>
      <c r="E130" s="32" t="s">
        <v>188</v>
      </c>
      <c r="F130" s="32" t="s">
        <v>190</v>
      </c>
      <c r="G130" s="27" t="s">
        <v>452</v>
      </c>
      <c r="H130" s="28">
        <v>35000000</v>
      </c>
      <c r="I130" s="23" t="s">
        <v>443</v>
      </c>
      <c r="J130" s="23">
        <v>2</v>
      </c>
      <c r="K130" s="23">
        <v>4</v>
      </c>
      <c r="L130" s="23" t="s">
        <v>696</v>
      </c>
      <c r="M130" s="70"/>
      <c r="N130" s="70"/>
      <c r="Q130" s="36"/>
      <c r="R130" s="29"/>
    </row>
    <row r="131" spans="1:18" s="8" customFormat="1" x14ac:dyDescent="0.25">
      <c r="A131" s="5">
        <v>46</v>
      </c>
      <c r="B131" s="5">
        <v>126</v>
      </c>
      <c r="C131" s="5" t="s">
        <v>562</v>
      </c>
      <c r="D131" s="32" t="s">
        <v>51</v>
      </c>
      <c r="E131" s="32" t="s">
        <v>206</v>
      </c>
      <c r="F131" s="32" t="s">
        <v>207</v>
      </c>
      <c r="G131" s="27" t="s">
        <v>452</v>
      </c>
      <c r="H131" s="28">
        <v>32000000</v>
      </c>
      <c r="I131" s="23" t="s">
        <v>443</v>
      </c>
      <c r="J131" s="23">
        <v>2</v>
      </c>
      <c r="K131" s="23">
        <v>5</v>
      </c>
      <c r="L131" s="23" t="s">
        <v>697</v>
      </c>
      <c r="M131" s="70"/>
      <c r="N131" s="70"/>
      <c r="Q131" s="36"/>
      <c r="R131" s="34"/>
    </row>
    <row r="132" spans="1:18" s="8" customFormat="1" ht="17.25" x14ac:dyDescent="0.25">
      <c r="A132" s="42">
        <v>127</v>
      </c>
      <c r="B132" s="42">
        <v>127</v>
      </c>
      <c r="C132" s="42">
        <v>127</v>
      </c>
      <c r="D132" s="39" t="s">
        <v>432</v>
      </c>
      <c r="E132" s="39" t="s">
        <v>433</v>
      </c>
      <c r="F132" s="39" t="s">
        <v>434</v>
      </c>
      <c r="G132" s="43" t="s">
        <v>766</v>
      </c>
      <c r="H132" s="44">
        <v>110434499</v>
      </c>
      <c r="I132" s="45" t="s">
        <v>532</v>
      </c>
      <c r="J132" s="45" t="s">
        <v>532</v>
      </c>
      <c r="K132" s="45">
        <v>5</v>
      </c>
      <c r="L132" s="45" t="s">
        <v>698</v>
      </c>
      <c r="M132" s="70"/>
      <c r="N132" s="70"/>
      <c r="Q132" s="36"/>
      <c r="R132" s="29"/>
    </row>
    <row r="133" spans="1:18" s="8" customFormat="1" x14ac:dyDescent="0.25">
      <c r="A133" s="5">
        <v>48</v>
      </c>
      <c r="B133" s="5">
        <v>128</v>
      </c>
      <c r="C133" s="5" t="s">
        <v>562</v>
      </c>
      <c r="D133" s="32" t="s">
        <v>400</v>
      </c>
      <c r="E133" s="32" t="s">
        <v>208</v>
      </c>
      <c r="F133" s="32" t="s">
        <v>401</v>
      </c>
      <c r="G133" s="27" t="s">
        <v>479</v>
      </c>
      <c r="H133" s="28">
        <v>20000000</v>
      </c>
      <c r="I133" s="23" t="s">
        <v>463</v>
      </c>
      <c r="J133" s="23">
        <v>2</v>
      </c>
      <c r="K133" s="23">
        <v>5</v>
      </c>
      <c r="L133" s="23" t="s">
        <v>699</v>
      </c>
      <c r="M133" s="70"/>
      <c r="N133" s="70"/>
      <c r="Q133" s="36"/>
      <c r="R133" s="29"/>
    </row>
    <row r="134" spans="1:18" s="8" customFormat="1" x14ac:dyDescent="0.25">
      <c r="A134" s="5">
        <v>49</v>
      </c>
      <c r="B134" s="5">
        <v>129</v>
      </c>
      <c r="C134" s="5" t="s">
        <v>562</v>
      </c>
      <c r="D134" s="32" t="s">
        <v>370</v>
      </c>
      <c r="E134" s="32" t="s">
        <v>187</v>
      </c>
      <c r="F134" s="32" t="s">
        <v>560</v>
      </c>
      <c r="G134" s="27" t="s">
        <v>453</v>
      </c>
      <c r="H134" s="28">
        <v>36000000</v>
      </c>
      <c r="I134" s="23" t="s">
        <v>448</v>
      </c>
      <c r="J134" s="23">
        <v>2</v>
      </c>
      <c r="K134" s="23">
        <v>4</v>
      </c>
      <c r="L134" s="23" t="s">
        <v>700</v>
      </c>
      <c r="M134" s="70"/>
      <c r="N134" s="70"/>
      <c r="Q134" s="36"/>
      <c r="R134" s="29"/>
    </row>
    <row r="135" spans="1:18" s="8" customFormat="1" x14ac:dyDescent="0.25">
      <c r="A135" s="5">
        <v>50</v>
      </c>
      <c r="B135" s="5">
        <v>130</v>
      </c>
      <c r="C135" s="5" t="s">
        <v>562</v>
      </c>
      <c r="D135" s="32" t="s">
        <v>426</v>
      </c>
      <c r="E135" s="32" t="s">
        <v>427</v>
      </c>
      <c r="F135" s="32" t="s">
        <v>428</v>
      </c>
      <c r="G135" s="27" t="s">
        <v>525</v>
      </c>
      <c r="H135" s="28">
        <v>35000000</v>
      </c>
      <c r="I135" s="23" t="s">
        <v>448</v>
      </c>
      <c r="J135" s="23">
        <v>2</v>
      </c>
      <c r="K135" s="23">
        <v>4</v>
      </c>
      <c r="L135" s="23" t="s">
        <v>701</v>
      </c>
      <c r="M135" s="70"/>
      <c r="N135" s="70"/>
      <c r="Q135" s="36"/>
      <c r="R135" s="29"/>
    </row>
    <row r="136" spans="1:18" s="8" customFormat="1" x14ac:dyDescent="0.25">
      <c r="A136" s="5">
        <v>52</v>
      </c>
      <c r="B136" s="5">
        <v>131</v>
      </c>
      <c r="C136" s="5" t="s">
        <v>562</v>
      </c>
      <c r="D136" s="32" t="s">
        <v>107</v>
      </c>
      <c r="E136" s="32" t="s">
        <v>247</v>
      </c>
      <c r="F136" s="32" t="s">
        <v>277</v>
      </c>
      <c r="G136" s="27" t="s">
        <v>481</v>
      </c>
      <c r="H136" s="28">
        <v>15000000</v>
      </c>
      <c r="I136" s="23" t="s">
        <v>448</v>
      </c>
      <c r="J136" s="23">
        <v>2</v>
      </c>
      <c r="K136" s="23">
        <v>5</v>
      </c>
      <c r="L136" s="23" t="s">
        <v>702</v>
      </c>
      <c r="M136" s="70"/>
      <c r="N136" s="70"/>
      <c r="Q136" s="36"/>
      <c r="R136" s="29"/>
    </row>
    <row r="137" spans="1:18" s="8" customFormat="1" x14ac:dyDescent="0.25">
      <c r="A137" s="5">
        <v>58</v>
      </c>
      <c r="B137" s="5">
        <v>132</v>
      </c>
      <c r="C137" s="5" t="s">
        <v>562</v>
      </c>
      <c r="D137" s="32" t="s">
        <v>368</v>
      </c>
      <c r="E137" s="32" t="s">
        <v>188</v>
      </c>
      <c r="F137" s="32" t="s">
        <v>369</v>
      </c>
      <c r="G137" s="27" t="s">
        <v>452</v>
      </c>
      <c r="H137" s="28">
        <v>15000000</v>
      </c>
      <c r="I137" s="23" t="s">
        <v>443</v>
      </c>
      <c r="J137" s="23">
        <v>2</v>
      </c>
      <c r="K137" s="23">
        <v>4</v>
      </c>
      <c r="L137" s="23" t="s">
        <v>703</v>
      </c>
      <c r="M137" s="70"/>
      <c r="N137" s="70"/>
      <c r="Q137" s="36"/>
      <c r="R137" s="29"/>
    </row>
    <row r="138" spans="1:18" s="8" customFormat="1" x14ac:dyDescent="0.25">
      <c r="A138" s="42">
        <v>133</v>
      </c>
      <c r="B138" s="42">
        <v>133</v>
      </c>
      <c r="C138" s="42">
        <v>133</v>
      </c>
      <c r="D138" s="39" t="s">
        <v>146</v>
      </c>
      <c r="E138" s="39" t="s">
        <v>307</v>
      </c>
      <c r="F138" s="39" t="s">
        <v>321</v>
      </c>
      <c r="G138" s="43" t="s">
        <v>497</v>
      </c>
      <c r="H138" s="44">
        <v>100000000</v>
      </c>
      <c r="I138" s="45" t="s">
        <v>532</v>
      </c>
      <c r="J138" s="45" t="s">
        <v>532</v>
      </c>
      <c r="K138" s="45">
        <v>5</v>
      </c>
      <c r="L138" s="45" t="s">
        <v>704</v>
      </c>
      <c r="M138" s="70"/>
      <c r="N138" s="70"/>
      <c r="Q138" s="36"/>
      <c r="R138" s="29"/>
    </row>
    <row r="139" spans="1:18" s="8" customFormat="1" x14ac:dyDescent="0.25">
      <c r="A139" s="5">
        <v>60</v>
      </c>
      <c r="B139" s="5">
        <v>134</v>
      </c>
      <c r="C139" s="5" t="s">
        <v>562</v>
      </c>
      <c r="D139" s="32" t="s">
        <v>88</v>
      </c>
      <c r="E139" s="32" t="s">
        <v>258</v>
      </c>
      <c r="F139" s="32" t="s">
        <v>261</v>
      </c>
      <c r="G139" s="27" t="s">
        <v>459</v>
      </c>
      <c r="H139" s="28">
        <v>45000000</v>
      </c>
      <c r="I139" s="23" t="s">
        <v>456</v>
      </c>
      <c r="J139" s="23">
        <v>2</v>
      </c>
      <c r="K139" s="23">
        <v>4</v>
      </c>
      <c r="L139" s="23" t="s">
        <v>705</v>
      </c>
      <c r="M139" s="70"/>
      <c r="N139" s="70"/>
      <c r="Q139" s="36"/>
      <c r="R139" s="29"/>
    </row>
    <row r="140" spans="1:18" s="8" customFormat="1" x14ac:dyDescent="0.25">
      <c r="A140" s="5">
        <v>62</v>
      </c>
      <c r="B140" s="5">
        <v>135</v>
      </c>
      <c r="C140" s="5" t="s">
        <v>562</v>
      </c>
      <c r="D140" s="32" t="s">
        <v>131</v>
      </c>
      <c r="E140" s="32" t="s">
        <v>303</v>
      </c>
      <c r="F140" s="32" t="s">
        <v>304</v>
      </c>
      <c r="G140" s="27" t="s">
        <v>506</v>
      </c>
      <c r="H140" s="28">
        <v>23000000</v>
      </c>
      <c r="I140" s="23" t="s">
        <v>465</v>
      </c>
      <c r="J140" s="23">
        <v>2</v>
      </c>
      <c r="K140" s="23">
        <v>4</v>
      </c>
      <c r="L140" s="23" t="s">
        <v>706</v>
      </c>
      <c r="M140" s="70"/>
      <c r="N140" s="70"/>
      <c r="Q140" s="36"/>
      <c r="R140" s="29"/>
    </row>
    <row r="141" spans="1:18" s="8" customFormat="1" x14ac:dyDescent="0.25">
      <c r="A141" s="5">
        <v>66</v>
      </c>
      <c r="B141" s="5">
        <v>136</v>
      </c>
      <c r="C141" s="5" t="s">
        <v>562</v>
      </c>
      <c r="D141" s="32" t="s">
        <v>372</v>
      </c>
      <c r="E141" s="32" t="s">
        <v>187</v>
      </c>
      <c r="F141" s="32" t="s">
        <v>547</v>
      </c>
      <c r="G141" s="27" t="s">
        <v>481</v>
      </c>
      <c r="H141" s="28">
        <v>28000000</v>
      </c>
      <c r="I141" s="23" t="s">
        <v>448</v>
      </c>
      <c r="J141" s="23">
        <v>2</v>
      </c>
      <c r="K141" s="23">
        <v>4</v>
      </c>
      <c r="L141" s="23" t="s">
        <v>707</v>
      </c>
      <c r="M141" s="70"/>
      <c r="N141" s="70"/>
      <c r="Q141" s="36"/>
      <c r="R141" s="29"/>
    </row>
    <row r="142" spans="1:18" s="8" customFormat="1" x14ac:dyDescent="0.25">
      <c r="A142" s="5">
        <v>69</v>
      </c>
      <c r="B142" s="5">
        <v>137</v>
      </c>
      <c r="C142" s="5" t="s">
        <v>562</v>
      </c>
      <c r="D142" s="32" t="s">
        <v>126</v>
      </c>
      <c r="E142" s="32" t="s">
        <v>293</v>
      </c>
      <c r="F142" s="32" t="s">
        <v>295</v>
      </c>
      <c r="G142" s="27" t="s">
        <v>500</v>
      </c>
      <c r="H142" s="28">
        <v>36000000</v>
      </c>
      <c r="I142" s="23" t="s">
        <v>463</v>
      </c>
      <c r="J142" s="23">
        <v>2</v>
      </c>
      <c r="K142" s="23">
        <v>5</v>
      </c>
      <c r="L142" s="23" t="s">
        <v>708</v>
      </c>
      <c r="M142" s="70"/>
      <c r="N142" s="70"/>
      <c r="Q142" s="36"/>
      <c r="R142" s="29"/>
    </row>
    <row r="143" spans="1:18" s="8" customFormat="1" x14ac:dyDescent="0.25">
      <c r="A143" s="5">
        <v>74</v>
      </c>
      <c r="B143" s="5">
        <v>138</v>
      </c>
      <c r="C143" s="5" t="s">
        <v>562</v>
      </c>
      <c r="D143" s="32" t="s">
        <v>45</v>
      </c>
      <c r="E143" s="32" t="s">
        <v>195</v>
      </c>
      <c r="F143" s="32" t="s">
        <v>199</v>
      </c>
      <c r="G143" s="27" t="s">
        <v>459</v>
      </c>
      <c r="H143" s="28">
        <v>20000000</v>
      </c>
      <c r="I143" s="23" t="s">
        <v>456</v>
      </c>
      <c r="J143" s="23">
        <v>2</v>
      </c>
      <c r="K143" s="23">
        <v>4</v>
      </c>
      <c r="L143" s="23" t="s">
        <v>709</v>
      </c>
      <c r="M143" s="70"/>
      <c r="N143" s="70"/>
      <c r="Q143" s="36"/>
      <c r="R143" s="29"/>
    </row>
    <row r="144" spans="1:18" s="8" customFormat="1" x14ac:dyDescent="0.25">
      <c r="A144" s="5">
        <v>75</v>
      </c>
      <c r="B144" s="5">
        <v>139</v>
      </c>
      <c r="C144" s="5" t="s">
        <v>562</v>
      </c>
      <c r="D144" s="32" t="s">
        <v>155</v>
      </c>
      <c r="E144" s="32" t="s">
        <v>231</v>
      </c>
      <c r="F144" s="32" t="s">
        <v>333</v>
      </c>
      <c r="G144" s="27" t="s">
        <v>459</v>
      </c>
      <c r="H144" s="28">
        <v>40000000</v>
      </c>
      <c r="I144" s="23" t="s">
        <v>456</v>
      </c>
      <c r="J144" s="23">
        <v>2</v>
      </c>
      <c r="K144" s="23">
        <v>4</v>
      </c>
      <c r="L144" s="23" t="s">
        <v>710</v>
      </c>
      <c r="M144" s="70"/>
      <c r="N144" s="70"/>
      <c r="Q144" s="36"/>
      <c r="R144" s="29"/>
    </row>
    <row r="145" spans="1:18" s="8" customFormat="1" x14ac:dyDescent="0.25">
      <c r="A145" s="5">
        <v>79</v>
      </c>
      <c r="B145" s="5">
        <v>140</v>
      </c>
      <c r="C145" s="5" t="s">
        <v>562</v>
      </c>
      <c r="D145" s="32" t="s">
        <v>388</v>
      </c>
      <c r="E145" s="32" t="s">
        <v>206</v>
      </c>
      <c r="F145" s="32" t="s">
        <v>389</v>
      </c>
      <c r="G145" s="27" t="s">
        <v>452</v>
      </c>
      <c r="H145" s="28">
        <v>35000000</v>
      </c>
      <c r="I145" s="23" t="s">
        <v>443</v>
      </c>
      <c r="J145" s="23">
        <v>2</v>
      </c>
      <c r="K145" s="23">
        <v>5</v>
      </c>
      <c r="L145" s="23" t="s">
        <v>711</v>
      </c>
      <c r="M145" s="70"/>
      <c r="N145" s="70"/>
      <c r="Q145" s="36"/>
      <c r="R145" s="29"/>
    </row>
    <row r="146" spans="1:18" s="8" customFormat="1" x14ac:dyDescent="0.25">
      <c r="A146" s="5">
        <v>81</v>
      </c>
      <c r="B146" s="5">
        <v>141</v>
      </c>
      <c r="C146" s="5" t="s">
        <v>562</v>
      </c>
      <c r="D146" s="32" t="s">
        <v>371</v>
      </c>
      <c r="E146" s="32" t="s">
        <v>187</v>
      </c>
      <c r="F146" s="32" t="s">
        <v>548</v>
      </c>
      <c r="G146" s="27" t="s">
        <v>481</v>
      </c>
      <c r="H146" s="28">
        <v>31000000</v>
      </c>
      <c r="I146" s="23" t="s">
        <v>448</v>
      </c>
      <c r="J146" s="23">
        <v>2</v>
      </c>
      <c r="K146" s="23">
        <v>4</v>
      </c>
      <c r="L146" s="23" t="s">
        <v>712</v>
      </c>
      <c r="M146" s="70"/>
      <c r="N146" s="70"/>
      <c r="Q146" s="36"/>
      <c r="R146" s="29"/>
    </row>
    <row r="147" spans="1:18" s="8" customFormat="1" x14ac:dyDescent="0.25">
      <c r="A147" s="5">
        <v>87</v>
      </c>
      <c r="B147" s="5">
        <v>142</v>
      </c>
      <c r="C147" s="5" t="s">
        <v>562</v>
      </c>
      <c r="D147" s="32" t="s">
        <v>49</v>
      </c>
      <c r="E147" s="32" t="s">
        <v>195</v>
      </c>
      <c r="F147" s="32" t="s">
        <v>203</v>
      </c>
      <c r="G147" s="27" t="s">
        <v>459</v>
      </c>
      <c r="H147" s="28">
        <v>26000000</v>
      </c>
      <c r="I147" s="23" t="s">
        <v>456</v>
      </c>
      <c r="J147" s="23">
        <v>2</v>
      </c>
      <c r="K147" s="23">
        <v>4</v>
      </c>
      <c r="L147" s="23" t="s">
        <v>713</v>
      </c>
      <c r="M147" s="70"/>
      <c r="N147" s="70"/>
      <c r="Q147" s="36"/>
      <c r="R147" s="29"/>
    </row>
    <row r="148" spans="1:18" s="8" customFormat="1" x14ac:dyDescent="0.25">
      <c r="A148" s="5">
        <v>91</v>
      </c>
      <c r="B148" s="5">
        <v>143</v>
      </c>
      <c r="C148" s="5" t="s">
        <v>562</v>
      </c>
      <c r="D148" s="32" t="s">
        <v>72</v>
      </c>
      <c r="E148" s="32" t="s">
        <v>206</v>
      </c>
      <c r="F148" s="32" t="s">
        <v>239</v>
      </c>
      <c r="G148" s="27" t="s">
        <v>476</v>
      </c>
      <c r="H148" s="28">
        <v>35000000</v>
      </c>
      <c r="I148" s="23" t="s">
        <v>443</v>
      </c>
      <c r="J148" s="23">
        <v>2</v>
      </c>
      <c r="K148" s="23">
        <v>5</v>
      </c>
      <c r="L148" s="23" t="s">
        <v>714</v>
      </c>
      <c r="M148" s="70"/>
      <c r="N148" s="70"/>
      <c r="Q148" s="36"/>
      <c r="R148" s="29"/>
    </row>
    <row r="149" spans="1:18" s="8" customFormat="1" x14ac:dyDescent="0.25">
      <c r="A149" s="5">
        <v>92</v>
      </c>
      <c r="B149" s="5">
        <v>144</v>
      </c>
      <c r="C149" s="5" t="s">
        <v>562</v>
      </c>
      <c r="D149" s="32" t="s">
        <v>53</v>
      </c>
      <c r="E149" s="32" t="s">
        <v>210</v>
      </c>
      <c r="F149" s="32" t="s">
        <v>211</v>
      </c>
      <c r="G149" s="27" t="s">
        <v>459</v>
      </c>
      <c r="H149" s="28">
        <v>50000000</v>
      </c>
      <c r="I149" s="23" t="s">
        <v>456</v>
      </c>
      <c r="J149" s="23">
        <v>2</v>
      </c>
      <c r="K149" s="23">
        <v>5</v>
      </c>
      <c r="L149" s="23" t="s">
        <v>715</v>
      </c>
      <c r="M149" s="70"/>
      <c r="N149" s="70"/>
      <c r="Q149" s="36"/>
      <c r="R149" s="29"/>
    </row>
    <row r="150" spans="1:18" s="8" customFormat="1" x14ac:dyDescent="0.25">
      <c r="A150" s="5">
        <v>94</v>
      </c>
      <c r="B150" s="5">
        <v>145</v>
      </c>
      <c r="C150" s="5" t="s">
        <v>562</v>
      </c>
      <c r="D150" s="32" t="s">
        <v>379</v>
      </c>
      <c r="E150" s="32" t="s">
        <v>256</v>
      </c>
      <c r="F150" s="32" t="s">
        <v>380</v>
      </c>
      <c r="G150" s="27" t="s">
        <v>519</v>
      </c>
      <c r="H150" s="28">
        <v>22000000</v>
      </c>
      <c r="I150" s="23" t="s">
        <v>465</v>
      </c>
      <c r="J150" s="23">
        <v>2</v>
      </c>
      <c r="K150" s="23">
        <v>5</v>
      </c>
      <c r="L150" s="23" t="s">
        <v>716</v>
      </c>
      <c r="M150" s="70"/>
      <c r="N150" s="70"/>
      <c r="Q150" s="36"/>
      <c r="R150" s="29"/>
    </row>
    <row r="151" spans="1:18" s="8" customFormat="1" x14ac:dyDescent="0.25">
      <c r="A151" s="30">
        <v>96</v>
      </c>
      <c r="B151" s="30">
        <v>146</v>
      </c>
      <c r="C151" s="30" t="s">
        <v>562</v>
      </c>
      <c r="D151" s="31" t="s">
        <v>48</v>
      </c>
      <c r="E151" s="31" t="s">
        <v>195</v>
      </c>
      <c r="F151" s="31" t="s">
        <v>202</v>
      </c>
      <c r="G151" s="40" t="s">
        <v>459</v>
      </c>
      <c r="H151" s="41">
        <v>38000000</v>
      </c>
      <c r="I151" s="31" t="s">
        <v>456</v>
      </c>
      <c r="J151" s="31">
        <v>2</v>
      </c>
      <c r="K151" s="31">
        <v>4</v>
      </c>
      <c r="L151" s="31" t="s">
        <v>717</v>
      </c>
      <c r="M151" s="70" t="s">
        <v>770</v>
      </c>
      <c r="N151" s="70"/>
      <c r="Q151" s="36"/>
      <c r="R151" s="29"/>
    </row>
    <row r="152" spans="1:18" s="8" customFormat="1" x14ac:dyDescent="0.25">
      <c r="A152" s="5">
        <v>99</v>
      </c>
      <c r="B152" s="5">
        <v>147</v>
      </c>
      <c r="C152" s="5" t="s">
        <v>562</v>
      </c>
      <c r="D152" s="32" t="s">
        <v>106</v>
      </c>
      <c r="E152" s="32" t="s">
        <v>247</v>
      </c>
      <c r="F152" s="32" t="s">
        <v>276</v>
      </c>
      <c r="G152" s="27" t="s">
        <v>481</v>
      </c>
      <c r="H152" s="28">
        <v>38000000</v>
      </c>
      <c r="I152" s="23" t="s">
        <v>448</v>
      </c>
      <c r="J152" s="23">
        <v>2</v>
      </c>
      <c r="K152" s="23">
        <v>5</v>
      </c>
      <c r="L152" s="23" t="s">
        <v>718</v>
      </c>
      <c r="M152" s="70"/>
      <c r="N152" s="70"/>
      <c r="Q152" s="36"/>
      <c r="R152" s="29"/>
    </row>
    <row r="153" spans="1:18" s="8" customFormat="1" x14ac:dyDescent="0.25">
      <c r="A153" s="5">
        <v>102</v>
      </c>
      <c r="B153" s="5">
        <v>148</v>
      </c>
      <c r="C153" s="5" t="s">
        <v>562</v>
      </c>
      <c r="D153" s="32" t="s">
        <v>425</v>
      </c>
      <c r="E153" s="32" t="s">
        <v>187</v>
      </c>
      <c r="F153" s="32" t="s">
        <v>549</v>
      </c>
      <c r="G153" s="27" t="s">
        <v>453</v>
      </c>
      <c r="H153" s="28">
        <v>33000000</v>
      </c>
      <c r="I153" s="23" t="s">
        <v>448</v>
      </c>
      <c r="J153" s="23">
        <v>2</v>
      </c>
      <c r="K153" s="23">
        <v>4</v>
      </c>
      <c r="L153" s="23" t="s">
        <v>719</v>
      </c>
      <c r="M153" s="70"/>
      <c r="N153" s="70"/>
      <c r="Q153" s="36"/>
      <c r="R153" s="29"/>
    </row>
    <row r="154" spans="1:18" s="8" customFormat="1" x14ac:dyDescent="0.25">
      <c r="A154" s="5">
        <v>105</v>
      </c>
      <c r="B154" s="5">
        <v>149</v>
      </c>
      <c r="C154" s="5" t="s">
        <v>562</v>
      </c>
      <c r="D154" s="32" t="s">
        <v>423</v>
      </c>
      <c r="E154" s="32" t="s">
        <v>206</v>
      </c>
      <c r="F154" s="32" t="s">
        <v>424</v>
      </c>
      <c r="G154" s="27" t="s">
        <v>452</v>
      </c>
      <c r="H154" s="28">
        <v>40000000</v>
      </c>
      <c r="I154" s="23" t="s">
        <v>443</v>
      </c>
      <c r="J154" s="23">
        <v>2</v>
      </c>
      <c r="K154" s="23">
        <v>5</v>
      </c>
      <c r="L154" s="23" t="s">
        <v>720</v>
      </c>
      <c r="M154" s="70"/>
      <c r="N154" s="70"/>
      <c r="Q154" s="36"/>
      <c r="R154" s="29"/>
    </row>
    <row r="155" spans="1:18" s="8" customFormat="1" x14ac:dyDescent="0.25">
      <c r="A155" s="5">
        <v>109</v>
      </c>
      <c r="B155" s="5">
        <v>150</v>
      </c>
      <c r="C155" s="5" t="s">
        <v>562</v>
      </c>
      <c r="D155" s="32" t="s">
        <v>394</v>
      </c>
      <c r="E155" s="32" t="s">
        <v>206</v>
      </c>
      <c r="F155" s="32" t="s">
        <v>395</v>
      </c>
      <c r="G155" s="27" t="s">
        <v>520</v>
      </c>
      <c r="H155" s="28">
        <v>37000000</v>
      </c>
      <c r="I155" s="23" t="s">
        <v>443</v>
      </c>
      <c r="J155" s="23">
        <v>2</v>
      </c>
      <c r="K155" s="23">
        <v>5</v>
      </c>
      <c r="L155" s="23" t="s">
        <v>721</v>
      </c>
      <c r="M155" s="70"/>
      <c r="N155" s="70"/>
      <c r="Q155" s="36"/>
      <c r="R155" s="29"/>
    </row>
    <row r="156" spans="1:18" s="12" customFormat="1" x14ac:dyDescent="0.25">
      <c r="A156" s="5">
        <v>125</v>
      </c>
      <c r="B156" s="5">
        <v>151</v>
      </c>
      <c r="C156" s="5" t="s">
        <v>562</v>
      </c>
      <c r="D156" s="32" t="s">
        <v>173</v>
      </c>
      <c r="E156" s="32" t="s">
        <v>355</v>
      </c>
      <c r="F156" s="32" t="s">
        <v>356</v>
      </c>
      <c r="G156" s="27" t="s">
        <v>482</v>
      </c>
      <c r="H156" s="28">
        <v>30000000</v>
      </c>
      <c r="I156" s="23" t="s">
        <v>456</v>
      </c>
      <c r="J156" s="23">
        <v>2</v>
      </c>
      <c r="K156" s="23">
        <v>5</v>
      </c>
      <c r="L156" s="23" t="s">
        <v>722</v>
      </c>
      <c r="M156" s="70"/>
      <c r="N156" s="70"/>
      <c r="O156" s="8"/>
      <c r="P156" s="8"/>
      <c r="Q156" s="36"/>
      <c r="R156" s="29"/>
    </row>
    <row r="157" spans="1:18" s="8" customFormat="1" x14ac:dyDescent="0.25">
      <c r="A157" s="5">
        <v>131</v>
      </c>
      <c r="B157" s="5">
        <v>152</v>
      </c>
      <c r="C157" s="5" t="s">
        <v>562</v>
      </c>
      <c r="D157" s="32" t="s">
        <v>98</v>
      </c>
      <c r="E157" s="32" t="s">
        <v>187</v>
      </c>
      <c r="F157" s="32" t="s">
        <v>550</v>
      </c>
      <c r="G157" s="27" t="s">
        <v>452</v>
      </c>
      <c r="H157" s="28">
        <v>15000000</v>
      </c>
      <c r="I157" s="23" t="s">
        <v>443</v>
      </c>
      <c r="J157" s="23">
        <v>2</v>
      </c>
      <c r="K157" s="23">
        <v>4</v>
      </c>
      <c r="L157" s="23" t="s">
        <v>723</v>
      </c>
      <c r="M157" s="70"/>
      <c r="N157" s="70"/>
      <c r="Q157" s="36"/>
      <c r="R157" s="29"/>
    </row>
    <row r="158" spans="1:18" s="8" customFormat="1" x14ac:dyDescent="0.25">
      <c r="A158" s="5">
        <v>134</v>
      </c>
      <c r="B158" s="5">
        <v>153</v>
      </c>
      <c r="C158" s="5" t="s">
        <v>562</v>
      </c>
      <c r="D158" s="32" t="s">
        <v>374</v>
      </c>
      <c r="E158" s="32" t="s">
        <v>375</v>
      </c>
      <c r="F158" s="32" t="s">
        <v>376</v>
      </c>
      <c r="G158" s="27" t="s">
        <v>459</v>
      </c>
      <c r="H158" s="28">
        <v>40000000</v>
      </c>
      <c r="I158" s="23" t="s">
        <v>456</v>
      </c>
      <c r="J158" s="23">
        <v>2</v>
      </c>
      <c r="K158" s="23">
        <v>5</v>
      </c>
      <c r="L158" s="23" t="s">
        <v>724</v>
      </c>
      <c r="M158" s="70"/>
      <c r="N158" s="70"/>
      <c r="Q158" s="36"/>
      <c r="R158" s="29"/>
    </row>
    <row r="159" spans="1:18" s="8" customFormat="1" x14ac:dyDescent="0.25">
      <c r="A159" s="5">
        <v>143</v>
      </c>
      <c r="B159" s="5">
        <v>154</v>
      </c>
      <c r="C159" s="5" t="s">
        <v>562</v>
      </c>
      <c r="D159" s="32" t="s">
        <v>142</v>
      </c>
      <c r="E159" s="32" t="s">
        <v>188</v>
      </c>
      <c r="F159" s="32" t="s">
        <v>316</v>
      </c>
      <c r="G159" s="27" t="s">
        <v>452</v>
      </c>
      <c r="H159" s="28">
        <v>35000000</v>
      </c>
      <c r="I159" s="23" t="s">
        <v>443</v>
      </c>
      <c r="J159" s="23">
        <v>2</v>
      </c>
      <c r="K159" s="23">
        <v>4</v>
      </c>
      <c r="L159" s="23" t="s">
        <v>725</v>
      </c>
      <c r="M159" s="70"/>
      <c r="N159" s="70"/>
      <c r="Q159" s="36"/>
      <c r="R159" s="29"/>
    </row>
    <row r="160" spans="1:18" s="12" customFormat="1" x14ac:dyDescent="0.25">
      <c r="A160" s="5">
        <v>145</v>
      </c>
      <c r="B160" s="5">
        <v>155</v>
      </c>
      <c r="C160" s="5" t="s">
        <v>562</v>
      </c>
      <c r="D160" s="32" t="s">
        <v>27</v>
      </c>
      <c r="E160" s="32" t="s">
        <v>175</v>
      </c>
      <c r="F160" s="32" t="s">
        <v>178</v>
      </c>
      <c r="G160" s="27" t="s">
        <v>445</v>
      </c>
      <c r="H160" s="28">
        <v>22500000</v>
      </c>
      <c r="I160" s="23" t="s">
        <v>443</v>
      </c>
      <c r="J160" s="23">
        <v>2</v>
      </c>
      <c r="K160" s="23">
        <v>4</v>
      </c>
      <c r="L160" s="23" t="s">
        <v>726</v>
      </c>
      <c r="M160" s="70"/>
      <c r="N160" s="70"/>
      <c r="O160" s="8"/>
      <c r="P160" s="8"/>
      <c r="Q160" s="36"/>
      <c r="R160" s="29"/>
    </row>
    <row r="161" spans="1:18" s="8" customFormat="1" x14ac:dyDescent="0.25">
      <c r="A161" s="5">
        <v>147</v>
      </c>
      <c r="B161" s="5">
        <v>156</v>
      </c>
      <c r="C161" s="5" t="s">
        <v>562</v>
      </c>
      <c r="D161" s="32" t="s">
        <v>151</v>
      </c>
      <c r="E161" s="32" t="s">
        <v>301</v>
      </c>
      <c r="F161" s="32" t="s">
        <v>328</v>
      </c>
      <c r="G161" s="27" t="s">
        <v>505</v>
      </c>
      <c r="H161" s="28">
        <v>22000000</v>
      </c>
      <c r="I161" s="23" t="s">
        <v>488</v>
      </c>
      <c r="J161" s="23">
        <v>2</v>
      </c>
      <c r="K161" s="23">
        <v>4</v>
      </c>
      <c r="L161" s="23" t="s">
        <v>727</v>
      </c>
      <c r="M161" s="70"/>
      <c r="N161" s="70"/>
      <c r="Q161" s="36"/>
      <c r="R161" s="29"/>
    </row>
    <row r="162" spans="1:18" s="8" customFormat="1" x14ac:dyDescent="0.25">
      <c r="A162" s="42">
        <v>157</v>
      </c>
      <c r="B162" s="42">
        <v>157</v>
      </c>
      <c r="C162" s="42">
        <v>157</v>
      </c>
      <c r="D162" s="39" t="s">
        <v>152</v>
      </c>
      <c r="E162" s="39" t="s">
        <v>329</v>
      </c>
      <c r="F162" s="39" t="s">
        <v>330</v>
      </c>
      <c r="G162" s="43" t="s">
        <v>512</v>
      </c>
      <c r="H162" s="44">
        <v>100000000</v>
      </c>
      <c r="I162" s="45" t="s">
        <v>532</v>
      </c>
      <c r="J162" s="45" t="s">
        <v>532</v>
      </c>
      <c r="K162" s="45">
        <v>5</v>
      </c>
      <c r="L162" s="45" t="s">
        <v>728</v>
      </c>
      <c r="M162" s="70"/>
      <c r="N162" s="70"/>
      <c r="Q162" s="36"/>
      <c r="R162" s="29"/>
    </row>
    <row r="163" spans="1:18" s="8" customFormat="1" x14ac:dyDescent="0.25">
      <c r="A163" s="5">
        <v>148</v>
      </c>
      <c r="B163" s="5">
        <v>158</v>
      </c>
      <c r="C163" s="5" t="s">
        <v>562</v>
      </c>
      <c r="D163" s="32" t="s">
        <v>373</v>
      </c>
      <c r="E163" s="32" t="s">
        <v>187</v>
      </c>
      <c r="F163" s="32" t="s">
        <v>551</v>
      </c>
      <c r="G163" s="27" t="s">
        <v>518</v>
      </c>
      <c r="H163" s="28">
        <v>26000000</v>
      </c>
      <c r="I163" s="23" t="s">
        <v>448</v>
      </c>
      <c r="J163" s="23">
        <v>2</v>
      </c>
      <c r="K163" s="23">
        <v>4</v>
      </c>
      <c r="L163" s="23" t="s">
        <v>729</v>
      </c>
      <c r="M163" s="70"/>
      <c r="N163" s="70"/>
      <c r="Q163" s="36"/>
      <c r="R163" s="29"/>
    </row>
    <row r="164" spans="1:18" s="8" customFormat="1" x14ac:dyDescent="0.25">
      <c r="A164" s="5">
        <v>156</v>
      </c>
      <c r="B164" s="5">
        <v>159</v>
      </c>
      <c r="C164" s="5" t="s">
        <v>562</v>
      </c>
      <c r="D164" s="32" t="s">
        <v>64</v>
      </c>
      <c r="E164" s="32" t="s">
        <v>223</v>
      </c>
      <c r="F164" s="32" t="s">
        <v>224</v>
      </c>
      <c r="G164" s="27" t="s">
        <v>469</v>
      </c>
      <c r="H164" s="28">
        <v>5000000</v>
      </c>
      <c r="I164" s="23" t="s">
        <v>448</v>
      </c>
      <c r="J164" s="23">
        <v>2</v>
      </c>
      <c r="K164" s="23">
        <v>5</v>
      </c>
      <c r="L164" s="23" t="s">
        <v>730</v>
      </c>
      <c r="M164" s="70"/>
      <c r="N164" s="70"/>
      <c r="Q164" s="36"/>
      <c r="R164" s="29"/>
    </row>
    <row r="165" spans="1:18" s="8" customFormat="1" x14ac:dyDescent="0.25">
      <c r="A165" s="5">
        <v>159</v>
      </c>
      <c r="B165" s="5">
        <v>160</v>
      </c>
      <c r="C165" s="5" t="s">
        <v>562</v>
      </c>
      <c r="D165" s="32" t="s">
        <v>410</v>
      </c>
      <c r="E165" s="32" t="s">
        <v>364</v>
      </c>
      <c r="F165" s="32" t="s">
        <v>411</v>
      </c>
      <c r="G165" s="27" t="s">
        <v>459</v>
      </c>
      <c r="H165" s="28">
        <v>33000000</v>
      </c>
      <c r="I165" s="23" t="s">
        <v>456</v>
      </c>
      <c r="J165" s="23">
        <v>2</v>
      </c>
      <c r="K165" s="23">
        <v>4</v>
      </c>
      <c r="L165" s="23" t="s">
        <v>731</v>
      </c>
      <c r="M165" s="70"/>
      <c r="N165" s="70"/>
      <c r="Q165" s="36"/>
      <c r="R165" s="29"/>
    </row>
    <row r="166" spans="1:18" s="8" customFormat="1" x14ac:dyDescent="0.25">
      <c r="A166" s="5">
        <v>162</v>
      </c>
      <c r="B166" s="5">
        <v>161</v>
      </c>
      <c r="C166" s="5" t="s">
        <v>562</v>
      </c>
      <c r="D166" s="32" t="s">
        <v>99</v>
      </c>
      <c r="E166" s="32" t="s">
        <v>187</v>
      </c>
      <c r="F166" s="32" t="s">
        <v>555</v>
      </c>
      <c r="G166" s="27" t="s">
        <v>483</v>
      </c>
      <c r="H166" s="28">
        <v>16730000</v>
      </c>
      <c r="I166" s="23" t="s">
        <v>463</v>
      </c>
      <c r="J166" s="23">
        <v>2</v>
      </c>
      <c r="K166" s="23">
        <v>4</v>
      </c>
      <c r="L166" s="23" t="s">
        <v>732</v>
      </c>
      <c r="M166" s="70"/>
      <c r="N166" s="70"/>
      <c r="Q166" s="36"/>
      <c r="R166" s="29"/>
    </row>
    <row r="167" spans="1:18" s="8" customFormat="1" ht="17.25" x14ac:dyDescent="0.25">
      <c r="A167" s="5">
        <v>164</v>
      </c>
      <c r="B167" s="5">
        <v>162</v>
      </c>
      <c r="C167" s="5" t="s">
        <v>562</v>
      </c>
      <c r="D167" s="32" t="s">
        <v>390</v>
      </c>
      <c r="E167" s="32" t="s">
        <v>334</v>
      </c>
      <c r="F167" s="32" t="s">
        <v>391</v>
      </c>
      <c r="G167" s="27" t="s">
        <v>768</v>
      </c>
      <c r="H167" s="28">
        <v>52000000</v>
      </c>
      <c r="I167" s="23" t="s">
        <v>448</v>
      </c>
      <c r="J167" s="23">
        <v>2</v>
      </c>
      <c r="K167" s="23">
        <v>4</v>
      </c>
      <c r="L167" s="23" t="s">
        <v>733</v>
      </c>
      <c r="M167" s="70"/>
      <c r="N167" s="70"/>
      <c r="Q167" s="36"/>
      <c r="R167" s="29"/>
    </row>
    <row r="168" spans="1:18" s="11" customFormat="1" x14ac:dyDescent="0.25">
      <c r="A168" s="5">
        <v>168</v>
      </c>
      <c r="B168" s="5">
        <v>163</v>
      </c>
      <c r="C168" s="5" t="s">
        <v>562</v>
      </c>
      <c r="D168" s="32" t="s">
        <v>140</v>
      </c>
      <c r="E168" s="32" t="s">
        <v>187</v>
      </c>
      <c r="F168" s="32" t="s">
        <v>559</v>
      </c>
      <c r="G168" s="27" t="s">
        <v>453</v>
      </c>
      <c r="H168" s="28">
        <v>40000000</v>
      </c>
      <c r="I168" s="23" t="s">
        <v>448</v>
      </c>
      <c r="J168" s="23">
        <v>2</v>
      </c>
      <c r="K168" s="23">
        <v>4</v>
      </c>
      <c r="L168" s="23" t="s">
        <v>734</v>
      </c>
      <c r="M168" s="70"/>
      <c r="N168" s="70"/>
      <c r="O168" s="8"/>
      <c r="P168" s="8"/>
      <c r="Q168" s="36"/>
      <c r="R168" s="29"/>
    </row>
    <row r="169" spans="1:18" s="11" customFormat="1" x14ac:dyDescent="0.25">
      <c r="A169" s="5">
        <v>169</v>
      </c>
      <c r="B169" s="5">
        <v>164</v>
      </c>
      <c r="C169" s="5" t="s">
        <v>562</v>
      </c>
      <c r="D169" s="32" t="s">
        <v>100</v>
      </c>
      <c r="E169" s="32" t="s">
        <v>187</v>
      </c>
      <c r="F169" s="32" t="s">
        <v>556</v>
      </c>
      <c r="G169" s="27" t="s">
        <v>484</v>
      </c>
      <c r="H169" s="28">
        <v>13730000</v>
      </c>
      <c r="I169" s="23" t="s">
        <v>485</v>
      </c>
      <c r="J169" s="23">
        <v>2</v>
      </c>
      <c r="K169" s="23">
        <v>4</v>
      </c>
      <c r="L169" s="23" t="s">
        <v>735</v>
      </c>
      <c r="M169" s="70"/>
      <c r="N169" s="70"/>
      <c r="O169" s="8"/>
      <c r="P169" s="8"/>
      <c r="Q169" s="36"/>
      <c r="R169" s="29"/>
    </row>
    <row r="170" spans="1:18" s="11" customFormat="1" x14ac:dyDescent="0.25">
      <c r="A170" s="5">
        <v>170</v>
      </c>
      <c r="B170" s="5">
        <v>165</v>
      </c>
      <c r="C170" s="5" t="s">
        <v>562</v>
      </c>
      <c r="D170" s="32" t="s">
        <v>60</v>
      </c>
      <c r="E170" s="32" t="s">
        <v>206</v>
      </c>
      <c r="F170" s="32" t="s">
        <v>219</v>
      </c>
      <c r="G170" s="27" t="s">
        <v>461</v>
      </c>
      <c r="H170" s="28">
        <v>27000000</v>
      </c>
      <c r="I170" s="23" t="s">
        <v>443</v>
      </c>
      <c r="J170" s="23">
        <v>2</v>
      </c>
      <c r="K170" s="23">
        <v>5</v>
      </c>
      <c r="L170" s="23" t="s">
        <v>736</v>
      </c>
      <c r="M170" s="70"/>
      <c r="N170" s="70"/>
      <c r="O170" s="8"/>
      <c r="P170" s="8"/>
      <c r="Q170" s="36"/>
      <c r="R170" s="29"/>
    </row>
    <row r="171" spans="1:18" x14ac:dyDescent="0.25">
      <c r="A171" s="5">
        <v>175</v>
      </c>
      <c r="B171" s="5">
        <v>166</v>
      </c>
      <c r="C171" s="5" t="s">
        <v>562</v>
      </c>
      <c r="D171" s="32" t="s">
        <v>156</v>
      </c>
      <c r="E171" s="32" t="s">
        <v>334</v>
      </c>
      <c r="F171" s="32" t="s">
        <v>335</v>
      </c>
      <c r="G171" s="27" t="s">
        <v>453</v>
      </c>
      <c r="H171" s="28">
        <v>50000000</v>
      </c>
      <c r="I171" s="23" t="s">
        <v>448</v>
      </c>
      <c r="J171" s="23">
        <v>2</v>
      </c>
      <c r="K171" s="23">
        <v>4</v>
      </c>
      <c r="L171" s="23" t="s">
        <v>737</v>
      </c>
      <c r="M171" s="70"/>
      <c r="N171" s="70"/>
      <c r="O171" s="8"/>
      <c r="P171" s="8"/>
      <c r="Q171" s="36"/>
      <c r="R171" s="29"/>
    </row>
    <row r="172" spans="1:18" x14ac:dyDescent="0.25">
      <c r="A172" s="5">
        <v>178</v>
      </c>
      <c r="B172" s="5">
        <v>167</v>
      </c>
      <c r="C172" s="5" t="s">
        <v>562</v>
      </c>
      <c r="D172" s="32" t="s">
        <v>143</v>
      </c>
      <c r="E172" s="32" t="s">
        <v>188</v>
      </c>
      <c r="F172" s="32" t="s">
        <v>317</v>
      </c>
      <c r="G172" s="27" t="s">
        <v>452</v>
      </c>
      <c r="H172" s="28">
        <v>30000000</v>
      </c>
      <c r="I172" s="23" t="s">
        <v>443</v>
      </c>
      <c r="J172" s="23">
        <v>2</v>
      </c>
      <c r="K172" s="23">
        <v>4</v>
      </c>
      <c r="L172" s="23" t="s">
        <v>738</v>
      </c>
      <c r="M172" s="70"/>
      <c r="N172" s="70"/>
      <c r="O172" s="8"/>
      <c r="P172" s="8"/>
      <c r="Q172" s="36"/>
      <c r="R172" s="35"/>
    </row>
    <row r="173" spans="1:18" x14ac:dyDescent="0.25">
      <c r="A173" s="5">
        <v>180</v>
      </c>
      <c r="B173" s="5">
        <v>168</v>
      </c>
      <c r="C173" s="5" t="s">
        <v>562</v>
      </c>
      <c r="D173" s="32" t="s">
        <v>116</v>
      </c>
      <c r="E173" s="32" t="s">
        <v>187</v>
      </c>
      <c r="F173" s="32" t="s">
        <v>557</v>
      </c>
      <c r="G173" s="27" t="s">
        <v>491</v>
      </c>
      <c r="H173" s="28">
        <v>30000000</v>
      </c>
      <c r="I173" s="23" t="s">
        <v>448</v>
      </c>
      <c r="J173" s="23">
        <v>2</v>
      </c>
      <c r="K173" s="23">
        <v>4</v>
      </c>
      <c r="L173" s="23" t="s">
        <v>739</v>
      </c>
      <c r="M173" s="70"/>
      <c r="N173" s="70"/>
      <c r="O173" s="8"/>
      <c r="P173" s="8"/>
      <c r="Q173" s="36"/>
      <c r="R173" s="29"/>
    </row>
    <row r="174" spans="1:18" x14ac:dyDescent="0.25">
      <c r="A174" s="5">
        <v>184</v>
      </c>
      <c r="B174" s="5">
        <v>169</v>
      </c>
      <c r="C174" s="5" t="s">
        <v>562</v>
      </c>
      <c r="D174" s="32" t="s">
        <v>363</v>
      </c>
      <c r="E174" s="32" t="s">
        <v>364</v>
      </c>
      <c r="F174" s="32" t="s">
        <v>365</v>
      </c>
      <c r="G174" s="27" t="s">
        <v>459</v>
      </c>
      <c r="H174" s="28">
        <v>50000000</v>
      </c>
      <c r="I174" s="23" t="s">
        <v>456</v>
      </c>
      <c r="J174" s="23">
        <v>2</v>
      </c>
      <c r="K174" s="23">
        <v>4</v>
      </c>
      <c r="L174" s="23" t="s">
        <v>740</v>
      </c>
      <c r="M174" s="70"/>
      <c r="N174" s="70"/>
      <c r="O174" s="8"/>
      <c r="P174" s="8"/>
      <c r="Q174" s="36"/>
      <c r="R174" s="29"/>
    </row>
    <row r="175" spans="1:18" x14ac:dyDescent="0.25">
      <c r="A175" s="5">
        <v>186</v>
      </c>
      <c r="B175" s="5">
        <v>170</v>
      </c>
      <c r="C175" s="5" t="s">
        <v>562</v>
      </c>
      <c r="D175" s="32" t="s">
        <v>38</v>
      </c>
      <c r="E175" s="32" t="s">
        <v>187</v>
      </c>
      <c r="F175" s="32" t="s">
        <v>554</v>
      </c>
      <c r="G175" s="27" t="s">
        <v>453</v>
      </c>
      <c r="H175" s="28">
        <v>45000000</v>
      </c>
      <c r="I175" s="23" t="s">
        <v>448</v>
      </c>
      <c r="J175" s="23">
        <v>2</v>
      </c>
      <c r="K175" s="23">
        <v>4</v>
      </c>
      <c r="L175" s="23" t="s">
        <v>741</v>
      </c>
      <c r="M175" s="70"/>
      <c r="N175" s="70"/>
      <c r="O175" s="8"/>
      <c r="P175" s="8"/>
      <c r="Q175" s="36"/>
      <c r="R175" s="29"/>
    </row>
    <row r="176" spans="1:18" x14ac:dyDescent="0.25">
      <c r="A176" s="5">
        <v>188</v>
      </c>
      <c r="B176" s="5">
        <v>171</v>
      </c>
      <c r="C176" s="5" t="s">
        <v>562</v>
      </c>
      <c r="D176" s="32" t="s">
        <v>172</v>
      </c>
      <c r="E176" s="32" t="s">
        <v>350</v>
      </c>
      <c r="F176" s="32" t="s">
        <v>354</v>
      </c>
      <c r="G176" s="27" t="s">
        <v>462</v>
      </c>
      <c r="H176" s="28">
        <v>20600000</v>
      </c>
      <c r="I176" s="23" t="s">
        <v>463</v>
      </c>
      <c r="J176" s="23">
        <v>2</v>
      </c>
      <c r="K176" s="23">
        <v>4</v>
      </c>
      <c r="L176" s="23" t="s">
        <v>742</v>
      </c>
      <c r="M176" s="70"/>
      <c r="N176" s="70"/>
      <c r="O176" s="8"/>
      <c r="P176" s="8"/>
      <c r="Q176" s="36"/>
      <c r="R176" s="29"/>
    </row>
    <row r="177" spans="1:18" x14ac:dyDescent="0.25">
      <c r="A177" s="5">
        <v>190</v>
      </c>
      <c r="B177" s="5">
        <v>172</v>
      </c>
      <c r="C177" s="5" t="s">
        <v>562</v>
      </c>
      <c r="D177" s="32" t="s">
        <v>37</v>
      </c>
      <c r="E177" s="32" t="s">
        <v>187</v>
      </c>
      <c r="F177" s="32" t="s">
        <v>552</v>
      </c>
      <c r="G177" s="27" t="s">
        <v>453</v>
      </c>
      <c r="H177" s="28">
        <v>50000000</v>
      </c>
      <c r="I177" s="23" t="s">
        <v>448</v>
      </c>
      <c r="J177" s="23">
        <v>2</v>
      </c>
      <c r="K177" s="23">
        <v>4</v>
      </c>
      <c r="L177" s="23" t="s">
        <v>743</v>
      </c>
      <c r="M177" s="70"/>
      <c r="N177" s="70"/>
      <c r="O177" s="8"/>
      <c r="P177" s="8"/>
      <c r="Q177" s="36"/>
      <c r="R177" s="29"/>
    </row>
    <row r="178" spans="1:18" ht="15.75" x14ac:dyDescent="0.25">
      <c r="A178" s="57" t="s">
        <v>765</v>
      </c>
      <c r="B178" s="55"/>
      <c r="C178" s="55"/>
      <c r="D178" s="55"/>
      <c r="E178" s="55"/>
      <c r="F178" s="55"/>
      <c r="G178" s="55"/>
      <c r="H178" s="55"/>
      <c r="I178" s="56"/>
      <c r="J178" s="56"/>
      <c r="K178" s="56"/>
      <c r="L178" s="56"/>
      <c r="M178" s="70"/>
      <c r="N178" s="70"/>
      <c r="O178" s="8"/>
      <c r="P178" s="8"/>
      <c r="Q178" s="36"/>
      <c r="R178" s="29"/>
    </row>
    <row r="179" spans="1:18" x14ac:dyDescent="0.25">
      <c r="A179" s="5">
        <v>12</v>
      </c>
      <c r="B179" s="5">
        <v>173</v>
      </c>
      <c r="C179" s="5" t="s">
        <v>562</v>
      </c>
      <c r="D179" s="32" t="s">
        <v>59</v>
      </c>
      <c r="E179" s="32" t="s">
        <v>206</v>
      </c>
      <c r="F179" s="32" t="s">
        <v>218</v>
      </c>
      <c r="G179" s="27" t="s">
        <v>467</v>
      </c>
      <c r="H179" s="28">
        <v>50000000</v>
      </c>
      <c r="I179" s="23" t="s">
        <v>443</v>
      </c>
      <c r="J179" s="23">
        <v>3</v>
      </c>
      <c r="K179" s="23">
        <v>5</v>
      </c>
      <c r="L179" s="23" t="s">
        <v>744</v>
      </c>
      <c r="M179" s="70"/>
      <c r="N179" s="70"/>
      <c r="O179" s="8"/>
      <c r="P179" s="8"/>
      <c r="Q179" s="36"/>
      <c r="R179" s="29"/>
    </row>
    <row r="180" spans="1:18" x14ac:dyDescent="0.25">
      <c r="A180" s="5">
        <v>13</v>
      </c>
      <c r="B180" s="5">
        <v>174</v>
      </c>
      <c r="C180" s="5" t="s">
        <v>562</v>
      </c>
      <c r="D180" s="32" t="s">
        <v>105</v>
      </c>
      <c r="E180" s="32" t="s">
        <v>241</v>
      </c>
      <c r="F180" s="32" t="s">
        <v>275</v>
      </c>
      <c r="G180" s="27" t="s">
        <v>477</v>
      </c>
      <c r="H180" s="28">
        <v>20000000</v>
      </c>
      <c r="I180" s="23" t="s">
        <v>478</v>
      </c>
      <c r="J180" s="23">
        <v>3</v>
      </c>
      <c r="K180" s="23">
        <v>4</v>
      </c>
      <c r="L180" s="23" t="s">
        <v>745</v>
      </c>
      <c r="M180" s="70"/>
      <c r="N180" s="70"/>
      <c r="O180" s="8"/>
      <c r="P180" s="8"/>
      <c r="Q180" s="36"/>
      <c r="R180" s="29"/>
    </row>
    <row r="181" spans="1:18" x14ac:dyDescent="0.25">
      <c r="A181" s="5">
        <v>27</v>
      </c>
      <c r="B181" s="5">
        <v>175</v>
      </c>
      <c r="C181" s="5" t="s">
        <v>562</v>
      </c>
      <c r="D181" s="32" t="s">
        <v>90</v>
      </c>
      <c r="E181" s="32" t="s">
        <v>195</v>
      </c>
      <c r="F181" s="32" t="s">
        <v>263</v>
      </c>
      <c r="G181" s="27" t="s">
        <v>459</v>
      </c>
      <c r="H181" s="28">
        <v>20000000</v>
      </c>
      <c r="I181" s="23" t="s">
        <v>456</v>
      </c>
      <c r="J181" s="23">
        <v>3</v>
      </c>
      <c r="K181" s="23">
        <v>4</v>
      </c>
      <c r="L181" s="23" t="s">
        <v>746</v>
      </c>
      <c r="M181" s="70"/>
      <c r="N181" s="70"/>
      <c r="O181" s="8"/>
      <c r="P181" s="8"/>
      <c r="Q181" s="36"/>
      <c r="R181" s="29"/>
    </row>
    <row r="182" spans="1:18" x14ac:dyDescent="0.25">
      <c r="A182" s="5">
        <v>31</v>
      </c>
      <c r="B182" s="5">
        <v>176</v>
      </c>
      <c r="C182" s="5" t="s">
        <v>562</v>
      </c>
      <c r="D182" s="32" t="s">
        <v>75</v>
      </c>
      <c r="E182" s="32" t="s">
        <v>243</v>
      </c>
      <c r="F182" s="32" t="s">
        <v>244</v>
      </c>
      <c r="G182" s="27" t="s">
        <v>479</v>
      </c>
      <c r="H182" s="28">
        <v>40000000</v>
      </c>
      <c r="I182" s="23" t="s">
        <v>463</v>
      </c>
      <c r="J182" s="23">
        <v>3</v>
      </c>
      <c r="K182" s="23">
        <v>5</v>
      </c>
      <c r="L182" s="23" t="s">
        <v>747</v>
      </c>
      <c r="M182" s="70"/>
      <c r="N182" s="70"/>
      <c r="O182" s="8"/>
      <c r="P182" s="8"/>
      <c r="Q182" s="36"/>
      <c r="R182" s="29"/>
    </row>
    <row r="183" spans="1:18" x14ac:dyDescent="0.25">
      <c r="A183" s="5">
        <v>42</v>
      </c>
      <c r="B183" s="5">
        <v>177</v>
      </c>
      <c r="C183" s="5" t="s">
        <v>562</v>
      </c>
      <c r="D183" s="32" t="s">
        <v>435</v>
      </c>
      <c r="E183" s="32" t="s">
        <v>436</v>
      </c>
      <c r="F183" s="32" t="s">
        <v>437</v>
      </c>
      <c r="G183" s="27" t="s">
        <v>442</v>
      </c>
      <c r="H183" s="28">
        <v>10000000</v>
      </c>
      <c r="I183" s="23" t="s">
        <v>443</v>
      </c>
      <c r="J183" s="23">
        <v>3</v>
      </c>
      <c r="K183" s="23">
        <v>5</v>
      </c>
      <c r="L183" s="23" t="s">
        <v>748</v>
      </c>
      <c r="M183" s="70"/>
      <c r="N183" s="70"/>
      <c r="O183" s="8"/>
      <c r="P183" s="8"/>
      <c r="Q183" s="36"/>
      <c r="R183" s="29"/>
    </row>
    <row r="184" spans="1:18" x14ac:dyDescent="0.25">
      <c r="A184" s="5">
        <v>54</v>
      </c>
      <c r="B184" s="5">
        <v>178</v>
      </c>
      <c r="C184" s="5" t="s">
        <v>562</v>
      </c>
      <c r="D184" s="32" t="s">
        <v>63</v>
      </c>
      <c r="E184" s="32" t="s">
        <v>213</v>
      </c>
      <c r="F184" s="32" t="s">
        <v>222</v>
      </c>
      <c r="G184" s="27" t="s">
        <v>468</v>
      </c>
      <c r="H184" s="28">
        <v>40000000</v>
      </c>
      <c r="I184" s="23" t="s">
        <v>465</v>
      </c>
      <c r="J184" s="23">
        <v>3</v>
      </c>
      <c r="K184" s="23">
        <v>5</v>
      </c>
      <c r="L184" s="23" t="s">
        <v>749</v>
      </c>
      <c r="M184" s="70"/>
      <c r="N184" s="70"/>
      <c r="O184" s="8"/>
      <c r="P184" s="8"/>
      <c r="Q184" s="36"/>
      <c r="R184" s="29"/>
    </row>
    <row r="185" spans="1:18" x14ac:dyDescent="0.25">
      <c r="A185" s="5">
        <v>61</v>
      </c>
      <c r="B185" s="5">
        <v>179</v>
      </c>
      <c r="C185" s="5" t="s">
        <v>562</v>
      </c>
      <c r="D185" s="32" t="s">
        <v>86</v>
      </c>
      <c r="E185" s="32" t="s">
        <v>258</v>
      </c>
      <c r="F185" s="32" t="s">
        <v>259</v>
      </c>
      <c r="G185" s="27" t="s">
        <v>459</v>
      </c>
      <c r="H185" s="28">
        <v>29500000</v>
      </c>
      <c r="I185" s="23" t="s">
        <v>456</v>
      </c>
      <c r="J185" s="23">
        <v>3</v>
      </c>
      <c r="K185" s="23">
        <v>4</v>
      </c>
      <c r="L185" s="23" t="s">
        <v>750</v>
      </c>
      <c r="M185" s="70"/>
      <c r="N185" s="70"/>
      <c r="O185" s="8"/>
      <c r="P185" s="8"/>
      <c r="Q185" s="36"/>
      <c r="R185" s="29"/>
    </row>
    <row r="186" spans="1:18" x14ac:dyDescent="0.25">
      <c r="A186" s="5">
        <v>84</v>
      </c>
      <c r="B186" s="5">
        <v>180</v>
      </c>
      <c r="C186" s="5" t="s">
        <v>562</v>
      </c>
      <c r="D186" s="32" t="s">
        <v>130</v>
      </c>
      <c r="E186" s="32" t="s">
        <v>301</v>
      </c>
      <c r="F186" s="32" t="s">
        <v>302</v>
      </c>
      <c r="G186" s="27" t="s">
        <v>505</v>
      </c>
      <c r="H186" s="28">
        <v>15000000</v>
      </c>
      <c r="I186" s="23" t="s">
        <v>488</v>
      </c>
      <c r="J186" s="23">
        <v>3</v>
      </c>
      <c r="K186" s="23">
        <v>4</v>
      </c>
      <c r="L186" s="23" t="s">
        <v>751</v>
      </c>
      <c r="M186" s="70"/>
      <c r="N186" s="70"/>
      <c r="O186" s="8"/>
      <c r="P186" s="8"/>
      <c r="Q186" s="36"/>
      <c r="R186" s="29"/>
    </row>
    <row r="187" spans="1:18" x14ac:dyDescent="0.25">
      <c r="A187" s="5">
        <v>86</v>
      </c>
      <c r="B187" s="5">
        <v>181</v>
      </c>
      <c r="C187" s="5" t="s">
        <v>562</v>
      </c>
      <c r="D187" s="32" t="s">
        <v>149</v>
      </c>
      <c r="E187" s="32" t="s">
        <v>210</v>
      </c>
      <c r="F187" s="32" t="s">
        <v>325</v>
      </c>
      <c r="G187" s="27" t="s">
        <v>459</v>
      </c>
      <c r="H187" s="28">
        <v>40000000</v>
      </c>
      <c r="I187" s="23" t="s">
        <v>456</v>
      </c>
      <c r="J187" s="23">
        <v>3</v>
      </c>
      <c r="K187" s="23">
        <v>5</v>
      </c>
      <c r="L187" s="23" t="s">
        <v>752</v>
      </c>
      <c r="M187" s="70"/>
      <c r="N187" s="70"/>
      <c r="O187" s="8"/>
      <c r="P187" s="8"/>
      <c r="Q187" s="36"/>
      <c r="R187" s="29"/>
    </row>
    <row r="188" spans="1:18" s="8" customFormat="1" x14ac:dyDescent="0.25">
      <c r="A188" s="42">
        <v>182</v>
      </c>
      <c r="B188" s="42">
        <v>182</v>
      </c>
      <c r="C188" s="42">
        <v>182</v>
      </c>
      <c r="D188" s="39" t="s">
        <v>31</v>
      </c>
      <c r="E188" s="39" t="s">
        <v>183</v>
      </c>
      <c r="F188" s="39" t="s">
        <v>184</v>
      </c>
      <c r="G188" s="43" t="s">
        <v>449</v>
      </c>
      <c r="H188" s="44">
        <v>100000000</v>
      </c>
      <c r="I188" s="45" t="s">
        <v>532</v>
      </c>
      <c r="J188" s="45" t="s">
        <v>532</v>
      </c>
      <c r="K188" s="45">
        <v>5</v>
      </c>
      <c r="L188" s="45" t="s">
        <v>753</v>
      </c>
      <c r="M188" s="70"/>
      <c r="N188" s="70"/>
      <c r="Q188" s="36"/>
      <c r="R188" s="29"/>
    </row>
    <row r="189" spans="1:18" s="8" customFormat="1" x14ac:dyDescent="0.25">
      <c r="A189" s="5">
        <v>118</v>
      </c>
      <c r="B189" s="5">
        <v>183</v>
      </c>
      <c r="C189" s="5" t="s">
        <v>562</v>
      </c>
      <c r="D189" s="32" t="s">
        <v>87</v>
      </c>
      <c r="E189" s="32" t="s">
        <v>258</v>
      </c>
      <c r="F189" s="32" t="s">
        <v>260</v>
      </c>
      <c r="G189" s="27" t="s">
        <v>459</v>
      </c>
      <c r="H189" s="28">
        <v>32500000</v>
      </c>
      <c r="I189" s="23" t="s">
        <v>456</v>
      </c>
      <c r="J189" s="23">
        <v>3</v>
      </c>
      <c r="K189" s="23">
        <v>4</v>
      </c>
      <c r="L189" s="23" t="s">
        <v>754</v>
      </c>
      <c r="M189" s="70"/>
      <c r="N189" s="70"/>
      <c r="Q189" s="36"/>
      <c r="R189" s="29"/>
    </row>
    <row r="190" spans="1:18" s="8" customFormat="1" ht="17.25" x14ac:dyDescent="0.25">
      <c r="A190" s="5">
        <v>121</v>
      </c>
      <c r="B190" s="5">
        <v>184</v>
      </c>
      <c r="C190" s="5" t="s">
        <v>562</v>
      </c>
      <c r="D190" s="32" t="s">
        <v>150</v>
      </c>
      <c r="E190" s="32" t="s">
        <v>326</v>
      </c>
      <c r="F190" s="32" t="s">
        <v>327</v>
      </c>
      <c r="G190" s="27" t="s">
        <v>767</v>
      </c>
      <c r="H190" s="28">
        <v>52000000</v>
      </c>
      <c r="I190" s="23" t="s">
        <v>448</v>
      </c>
      <c r="J190" s="23">
        <v>3</v>
      </c>
      <c r="K190" s="23">
        <v>5</v>
      </c>
      <c r="L190" s="23" t="s">
        <v>755</v>
      </c>
      <c r="M190" s="70"/>
      <c r="N190" s="70"/>
      <c r="Q190" s="36"/>
      <c r="R190" s="29"/>
    </row>
    <row r="191" spans="1:18" s="8" customFormat="1" x14ac:dyDescent="0.25">
      <c r="A191" s="5">
        <v>128</v>
      </c>
      <c r="B191" s="5">
        <v>185</v>
      </c>
      <c r="C191" s="5" t="s">
        <v>562</v>
      </c>
      <c r="D191" s="32" t="s">
        <v>58</v>
      </c>
      <c r="E191" s="32" t="s">
        <v>206</v>
      </c>
      <c r="F191" s="32" t="s">
        <v>217</v>
      </c>
      <c r="G191" s="27" t="s">
        <v>467</v>
      </c>
      <c r="H191" s="28">
        <v>50000000</v>
      </c>
      <c r="I191" s="23" t="s">
        <v>443</v>
      </c>
      <c r="J191" s="23">
        <v>3</v>
      </c>
      <c r="K191" s="23">
        <v>5</v>
      </c>
      <c r="L191" s="23" t="s">
        <v>756</v>
      </c>
      <c r="M191" s="70"/>
      <c r="N191" s="70"/>
      <c r="Q191" s="36"/>
      <c r="R191" s="29"/>
    </row>
    <row r="192" spans="1:18" s="8" customFormat="1" x14ac:dyDescent="0.25">
      <c r="A192" s="5">
        <v>135</v>
      </c>
      <c r="B192" s="5">
        <v>186</v>
      </c>
      <c r="C192" s="5" t="s">
        <v>562</v>
      </c>
      <c r="D192" s="32" t="s">
        <v>50</v>
      </c>
      <c r="E192" s="32" t="s">
        <v>204</v>
      </c>
      <c r="F192" s="32" t="s">
        <v>205</v>
      </c>
      <c r="G192" s="27" t="s">
        <v>461</v>
      </c>
      <c r="H192" s="28">
        <v>40000000</v>
      </c>
      <c r="I192" s="23" t="s">
        <v>443</v>
      </c>
      <c r="J192" s="23">
        <v>3</v>
      </c>
      <c r="K192" s="23">
        <v>5</v>
      </c>
      <c r="L192" s="23" t="s">
        <v>757</v>
      </c>
      <c r="M192" s="70"/>
      <c r="N192" s="70"/>
      <c r="Q192" s="36"/>
      <c r="R192" s="29"/>
    </row>
    <row r="193" spans="1:18" s="11" customFormat="1" x14ac:dyDescent="0.25">
      <c r="A193" s="5">
        <v>153</v>
      </c>
      <c r="B193" s="5">
        <v>187</v>
      </c>
      <c r="C193" s="5" t="s">
        <v>562</v>
      </c>
      <c r="D193" s="32" t="s">
        <v>84</v>
      </c>
      <c r="E193" s="32" t="s">
        <v>243</v>
      </c>
      <c r="F193" s="32" t="s">
        <v>255</v>
      </c>
      <c r="G193" s="27" t="s">
        <v>479</v>
      </c>
      <c r="H193" s="28">
        <v>50000000</v>
      </c>
      <c r="I193" s="23" t="s">
        <v>463</v>
      </c>
      <c r="J193" s="23">
        <v>3</v>
      </c>
      <c r="K193" s="23">
        <v>5</v>
      </c>
      <c r="L193" s="23" t="s">
        <v>758</v>
      </c>
      <c r="M193" s="70"/>
      <c r="N193" s="70"/>
      <c r="O193" s="8"/>
      <c r="P193" s="8"/>
      <c r="Q193" s="36"/>
      <c r="R193" s="29"/>
    </row>
    <row r="194" spans="1:18" s="8" customFormat="1" x14ac:dyDescent="0.25">
      <c r="A194" s="5">
        <v>155</v>
      </c>
      <c r="B194" s="5">
        <v>188</v>
      </c>
      <c r="C194" s="5" t="s">
        <v>562</v>
      </c>
      <c r="D194" s="32" t="s">
        <v>71</v>
      </c>
      <c r="E194" s="32" t="s">
        <v>237</v>
      </c>
      <c r="F194" s="32" t="s">
        <v>238</v>
      </c>
      <c r="G194" s="27" t="s">
        <v>462</v>
      </c>
      <c r="H194" s="28">
        <v>50000000</v>
      </c>
      <c r="I194" s="23" t="s">
        <v>463</v>
      </c>
      <c r="J194" s="23">
        <v>3</v>
      </c>
      <c r="K194" s="23">
        <v>4</v>
      </c>
      <c r="L194" s="23" t="s">
        <v>759</v>
      </c>
      <c r="M194" s="70"/>
      <c r="N194" s="70"/>
      <c r="Q194" s="36"/>
      <c r="R194" s="35"/>
    </row>
    <row r="195" spans="1:18" s="11" customFormat="1" x14ac:dyDescent="0.25">
      <c r="A195" s="5">
        <v>172</v>
      </c>
      <c r="B195" s="5">
        <v>189</v>
      </c>
      <c r="C195" s="5" t="s">
        <v>562</v>
      </c>
      <c r="D195" s="32" t="s">
        <v>83</v>
      </c>
      <c r="E195" s="32" t="s">
        <v>210</v>
      </c>
      <c r="F195" s="32" t="s">
        <v>254</v>
      </c>
      <c r="G195" s="27" t="s">
        <v>459</v>
      </c>
      <c r="H195" s="28">
        <v>50000000</v>
      </c>
      <c r="I195" s="23" t="s">
        <v>456</v>
      </c>
      <c r="J195" s="23">
        <v>3</v>
      </c>
      <c r="K195" s="23">
        <v>5</v>
      </c>
      <c r="L195" s="23" t="s">
        <v>760</v>
      </c>
      <c r="M195" s="70"/>
      <c r="N195" s="70"/>
      <c r="O195" s="8"/>
      <c r="P195" s="8"/>
      <c r="Q195" s="36"/>
      <c r="R195" s="29"/>
    </row>
    <row r="196" spans="1:18" s="8" customFormat="1" x14ac:dyDescent="0.25">
      <c r="A196" s="5">
        <v>179</v>
      </c>
      <c r="B196" s="5">
        <v>190</v>
      </c>
      <c r="C196" s="5" t="s">
        <v>562</v>
      </c>
      <c r="D196" s="32" t="s">
        <v>56</v>
      </c>
      <c r="E196" s="32" t="s">
        <v>210</v>
      </c>
      <c r="F196" s="32" t="s">
        <v>215</v>
      </c>
      <c r="G196" s="27" t="s">
        <v>459</v>
      </c>
      <c r="H196" s="28">
        <v>50000000</v>
      </c>
      <c r="I196" s="23" t="s">
        <v>456</v>
      </c>
      <c r="J196" s="23">
        <v>3</v>
      </c>
      <c r="K196" s="23">
        <v>5</v>
      </c>
      <c r="L196" s="23" t="s">
        <v>761</v>
      </c>
      <c r="M196" s="70"/>
      <c r="N196" s="70"/>
      <c r="Q196" s="36"/>
      <c r="R196" s="29"/>
    </row>
    <row r="197" spans="1:18" x14ac:dyDescent="0.25">
      <c r="A197" s="30" t="s">
        <v>531</v>
      </c>
      <c r="B197" s="30" t="s">
        <v>531</v>
      </c>
      <c r="C197" s="30" t="s">
        <v>531</v>
      </c>
      <c r="D197" s="31" t="s">
        <v>93</v>
      </c>
      <c r="E197" s="31" t="s">
        <v>188</v>
      </c>
      <c r="F197" s="31" t="s">
        <v>266</v>
      </c>
      <c r="G197" s="40" t="s">
        <v>452</v>
      </c>
      <c r="H197" s="41">
        <v>50000000</v>
      </c>
      <c r="I197" s="31" t="s">
        <v>443</v>
      </c>
      <c r="J197" s="31">
        <v>2</v>
      </c>
      <c r="K197" s="31">
        <v>4</v>
      </c>
      <c r="L197" s="31"/>
      <c r="M197" s="70"/>
      <c r="N197" s="70"/>
      <c r="O197" s="8"/>
      <c r="P197" s="8"/>
      <c r="Q197" s="36"/>
      <c r="R197" s="29"/>
    </row>
    <row r="198" spans="1:18" x14ac:dyDescent="0.25">
      <c r="A198" s="4"/>
      <c r="B198" s="4"/>
      <c r="C198" s="4"/>
      <c r="D198" s="5"/>
      <c r="E198" s="33"/>
      <c r="F198" s="33"/>
      <c r="G198" s="60" t="s">
        <v>11</v>
      </c>
      <c r="H198" s="61">
        <f>SUM(H5:H197)</f>
        <v>6585644499</v>
      </c>
      <c r="I198" s="33"/>
      <c r="J198" s="33"/>
      <c r="K198" s="33"/>
      <c r="L198" s="33"/>
      <c r="M198" s="70"/>
      <c r="N198" s="29"/>
      <c r="O198" s="8"/>
      <c r="P198" s="8"/>
      <c r="Q198" s="36"/>
      <c r="R198" s="29"/>
    </row>
    <row r="199" spans="1:18" x14ac:dyDescent="0.25">
      <c r="A199" s="8"/>
      <c r="B199" s="8"/>
      <c r="C199" s="8"/>
      <c r="D199" s="8"/>
      <c r="E199" s="9"/>
      <c r="F199" s="9"/>
      <c r="G199" s="9"/>
      <c r="H199" s="24"/>
      <c r="I199" s="9"/>
      <c r="J199" s="9"/>
      <c r="K199" s="9"/>
      <c r="L199" s="9"/>
    </row>
    <row r="200" spans="1:18" x14ac:dyDescent="0.25">
      <c r="A200" s="14"/>
      <c r="B200" s="14"/>
      <c r="C200" s="14"/>
      <c r="D200" s="58" t="s">
        <v>20</v>
      </c>
      <c r="E200" s="59">
        <v>44559</v>
      </c>
      <c r="F200" s="25"/>
      <c r="G200" s="25"/>
      <c r="H200" s="26"/>
      <c r="I200" s="25"/>
      <c r="J200" s="25"/>
      <c r="K200" s="25"/>
      <c r="L200" s="25"/>
    </row>
    <row r="201" spans="1:18" ht="15.75" thickBot="1" x14ac:dyDescent="0.3">
      <c r="G201" s="2"/>
      <c r="H201" s="1"/>
      <c r="I201" s="2"/>
    </row>
    <row r="202" spans="1:18" ht="23.25" x14ac:dyDescent="0.35">
      <c r="A202" s="72" t="s">
        <v>23</v>
      </c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4"/>
    </row>
    <row r="203" spans="1:18" ht="24" thickBot="1" x14ac:dyDescent="0.4">
      <c r="A203" s="75" t="s">
        <v>9</v>
      </c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7"/>
    </row>
    <row r="204" spans="1:18" s="8" customFormat="1" x14ac:dyDescent="0.25">
      <c r="A204" s="6" t="s">
        <v>8</v>
      </c>
      <c r="B204" s="53" t="s">
        <v>553</v>
      </c>
      <c r="C204" s="53" t="s">
        <v>561</v>
      </c>
      <c r="D204" s="6" t="s">
        <v>0</v>
      </c>
      <c r="E204" s="6" t="s">
        <v>1</v>
      </c>
      <c r="F204" s="6" t="s">
        <v>2</v>
      </c>
      <c r="G204" s="6" t="s">
        <v>7</v>
      </c>
      <c r="H204" s="6" t="s">
        <v>3</v>
      </c>
      <c r="I204" s="7" t="s">
        <v>5</v>
      </c>
      <c r="J204" s="7" t="s">
        <v>4</v>
      </c>
      <c r="K204" s="7" t="s">
        <v>6</v>
      </c>
      <c r="L204" s="7"/>
      <c r="M204" s="69"/>
      <c r="N204" s="13"/>
      <c r="R204" s="14"/>
    </row>
    <row r="205" spans="1:18" s="17" customFormat="1" x14ac:dyDescent="0.25">
      <c r="A205" s="18" t="s">
        <v>532</v>
      </c>
      <c r="B205" s="18" t="s">
        <v>532</v>
      </c>
      <c r="C205" s="18" t="s">
        <v>532</v>
      </c>
      <c r="D205" s="32" t="s">
        <v>528</v>
      </c>
      <c r="E205" s="23" t="s">
        <v>529</v>
      </c>
      <c r="F205" s="23" t="s">
        <v>530</v>
      </c>
      <c r="G205" s="18"/>
      <c r="H205" s="20">
        <v>150000000</v>
      </c>
      <c r="I205" s="23" t="s">
        <v>532</v>
      </c>
      <c r="J205" s="23" t="s">
        <v>532</v>
      </c>
      <c r="K205" s="21">
        <v>2</v>
      </c>
      <c r="L205" s="21"/>
      <c r="M205" s="71"/>
    </row>
    <row r="206" spans="1:18" s="17" customFormat="1" x14ac:dyDescent="0.25">
      <c r="A206" s="18" t="s">
        <v>532</v>
      </c>
      <c r="B206" s="18" t="s">
        <v>532</v>
      </c>
      <c r="C206" s="18" t="s">
        <v>532</v>
      </c>
      <c r="D206" s="32" t="s">
        <v>771</v>
      </c>
      <c r="E206" s="23" t="s">
        <v>187</v>
      </c>
      <c r="F206" s="23" t="s">
        <v>772</v>
      </c>
      <c r="G206" s="18"/>
      <c r="H206" s="20">
        <v>205200000</v>
      </c>
      <c r="I206" s="23" t="s">
        <v>532</v>
      </c>
      <c r="J206" s="23" t="s">
        <v>532</v>
      </c>
      <c r="K206" s="21">
        <v>1</v>
      </c>
      <c r="L206" s="21"/>
      <c r="M206" s="71"/>
    </row>
    <row r="207" spans="1:18" s="17" customFormat="1" x14ac:dyDescent="0.25">
      <c r="A207" s="18"/>
      <c r="B207" s="18"/>
      <c r="C207" s="18"/>
      <c r="D207" s="18"/>
      <c r="E207" s="18"/>
      <c r="F207" s="18"/>
      <c r="G207" s="60" t="s">
        <v>11</v>
      </c>
      <c r="H207" s="62">
        <f>SUM(H205:H206)</f>
        <v>355200000</v>
      </c>
      <c r="I207" s="18"/>
      <c r="J207" s="18"/>
      <c r="K207" s="18"/>
      <c r="L207" s="18"/>
      <c r="M207" s="71"/>
    </row>
    <row r="208" spans="1:18" s="17" customFormat="1" x14ac:dyDescent="0.25">
      <c r="M208" s="71"/>
    </row>
    <row r="209" spans="4:13" s="17" customFormat="1" ht="17.25" x14ac:dyDescent="0.25">
      <c r="D209" s="17" t="s">
        <v>536</v>
      </c>
      <c r="M209" s="71"/>
    </row>
    <row r="210" spans="4:13" ht="17.25" x14ac:dyDescent="0.25">
      <c r="D210" s="17" t="s">
        <v>537</v>
      </c>
    </row>
    <row r="211" spans="4:13" ht="17.25" x14ac:dyDescent="0.25">
      <c r="D211" s="17" t="s">
        <v>538</v>
      </c>
    </row>
  </sheetData>
  <sortState xmlns:xlrd2="http://schemas.microsoft.com/office/spreadsheetml/2017/richdata2" ref="A5:K196">
    <sortCondition ref="A5:A196"/>
  </sortState>
  <mergeCells count="4">
    <mergeCell ref="A1:L1"/>
    <mergeCell ref="A2:L2"/>
    <mergeCell ref="A202:L202"/>
    <mergeCell ref="A203:L203"/>
  </mergeCells>
  <phoneticPr fontId="10" type="noConversion"/>
  <pageMargins left="0.25" right="0.25" top="0.75" bottom="0.75" header="0.3" footer="0.3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95F2-6750-44CB-ACFF-86793411719E}">
  <dimension ref="A1:N41"/>
  <sheetViews>
    <sheetView workbookViewId="0">
      <selection activeCell="H27" sqref="H27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13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s="8" customFormat="1" x14ac:dyDescent="0.25">
      <c r="A4" s="4">
        <v>3</v>
      </c>
      <c r="B4" s="4">
        <v>1</v>
      </c>
      <c r="C4" s="4" t="s">
        <v>562</v>
      </c>
      <c r="D4" s="4" t="s">
        <v>26</v>
      </c>
      <c r="E4" s="4" t="s">
        <v>175</v>
      </c>
      <c r="F4" s="4" t="s">
        <v>177</v>
      </c>
      <c r="G4" s="4" t="s">
        <v>444</v>
      </c>
      <c r="H4" s="20">
        <v>20400000</v>
      </c>
      <c r="I4" s="37" t="s">
        <v>443</v>
      </c>
      <c r="J4" s="37" t="s">
        <v>534</v>
      </c>
      <c r="K4" s="37">
        <v>4</v>
      </c>
      <c r="L4" s="14"/>
      <c r="M4" s="14"/>
      <c r="N4" s="13"/>
    </row>
    <row r="5" spans="1:14" s="8" customFormat="1" x14ac:dyDescent="0.25">
      <c r="A5" s="4">
        <v>5</v>
      </c>
      <c r="B5" s="4">
        <v>3</v>
      </c>
      <c r="C5" s="4" t="s">
        <v>562</v>
      </c>
      <c r="D5" s="4" t="s">
        <v>39</v>
      </c>
      <c r="E5" s="4" t="s">
        <v>175</v>
      </c>
      <c r="F5" s="4" t="s">
        <v>191</v>
      </c>
      <c r="G5" s="4" t="s">
        <v>454</v>
      </c>
      <c r="H5" s="20">
        <v>50000000</v>
      </c>
      <c r="I5" s="37" t="s">
        <v>443</v>
      </c>
      <c r="J5" s="37" t="s">
        <v>534</v>
      </c>
      <c r="K5" s="37">
        <v>4</v>
      </c>
      <c r="L5" s="14"/>
      <c r="M5" s="14"/>
      <c r="N5" s="13"/>
    </row>
    <row r="6" spans="1:14" s="8" customFormat="1" x14ac:dyDescent="0.25">
      <c r="A6" s="4">
        <v>7</v>
      </c>
      <c r="B6" s="4">
        <v>4</v>
      </c>
      <c r="C6" s="4" t="s">
        <v>562</v>
      </c>
      <c r="D6" s="4" t="s">
        <v>28</v>
      </c>
      <c r="E6" s="4" t="s">
        <v>175</v>
      </c>
      <c r="F6" s="4" t="s">
        <v>179</v>
      </c>
      <c r="G6" s="4" t="s">
        <v>446</v>
      </c>
      <c r="H6" s="20">
        <v>36000000</v>
      </c>
      <c r="I6" s="37" t="s">
        <v>443</v>
      </c>
      <c r="J6" s="37" t="s">
        <v>533</v>
      </c>
      <c r="K6" s="37">
        <v>4</v>
      </c>
      <c r="L6" s="14"/>
      <c r="M6" s="14"/>
      <c r="N6" s="13"/>
    </row>
    <row r="7" spans="1:14" s="8" customFormat="1" x14ac:dyDescent="0.25">
      <c r="A7" s="4">
        <v>9</v>
      </c>
      <c r="B7" s="4">
        <v>6</v>
      </c>
      <c r="C7" s="4" t="s">
        <v>562</v>
      </c>
      <c r="D7" s="4" t="s">
        <v>138</v>
      </c>
      <c r="E7" s="4" t="s">
        <v>175</v>
      </c>
      <c r="F7" s="4" t="s">
        <v>313</v>
      </c>
      <c r="G7" s="4" t="s">
        <v>442</v>
      </c>
      <c r="H7" s="20">
        <v>33000000</v>
      </c>
      <c r="I7" s="37" t="s">
        <v>443</v>
      </c>
      <c r="J7" s="37" t="s">
        <v>535</v>
      </c>
      <c r="K7" s="37">
        <v>4</v>
      </c>
      <c r="L7" s="14"/>
      <c r="M7" s="14"/>
      <c r="N7" s="13"/>
    </row>
    <row r="8" spans="1:14" s="8" customFormat="1" x14ac:dyDescent="0.25">
      <c r="A8" s="4">
        <v>11</v>
      </c>
      <c r="B8" s="4">
        <v>8</v>
      </c>
      <c r="C8" s="4" t="s">
        <v>562</v>
      </c>
      <c r="D8" s="4" t="s">
        <v>96</v>
      </c>
      <c r="E8" s="4" t="s">
        <v>188</v>
      </c>
      <c r="F8" s="4" t="s">
        <v>269</v>
      </c>
      <c r="G8" s="4" t="s">
        <v>452</v>
      </c>
      <c r="H8" s="20">
        <v>40000000</v>
      </c>
      <c r="I8" s="37" t="s">
        <v>443</v>
      </c>
      <c r="J8" s="37" t="s">
        <v>533</v>
      </c>
      <c r="K8" s="37">
        <v>4</v>
      </c>
      <c r="L8" s="14"/>
      <c r="M8" s="14"/>
      <c r="N8" s="13"/>
    </row>
    <row r="9" spans="1:14" s="8" customFormat="1" x14ac:dyDescent="0.25">
      <c r="A9" s="4">
        <v>22</v>
      </c>
      <c r="B9" s="4">
        <v>12</v>
      </c>
      <c r="C9" s="4" t="s">
        <v>562</v>
      </c>
      <c r="D9" s="4" t="s">
        <v>440</v>
      </c>
      <c r="E9" s="4" t="s">
        <v>188</v>
      </c>
      <c r="F9" s="4" t="s">
        <v>441</v>
      </c>
      <c r="G9" s="4" t="s">
        <v>452</v>
      </c>
      <c r="H9" s="20">
        <v>20000000</v>
      </c>
      <c r="I9" s="37" t="s">
        <v>443</v>
      </c>
      <c r="J9" s="37" t="s">
        <v>535</v>
      </c>
      <c r="K9" s="37">
        <v>4</v>
      </c>
      <c r="L9" s="14"/>
      <c r="M9" s="14"/>
      <c r="N9" s="13"/>
    </row>
    <row r="10" spans="1:14" s="8" customFormat="1" x14ac:dyDescent="0.25">
      <c r="A10" s="4">
        <v>24</v>
      </c>
      <c r="B10" s="4">
        <v>14</v>
      </c>
      <c r="C10" s="4" t="s">
        <v>562</v>
      </c>
      <c r="D10" s="4" t="s">
        <v>421</v>
      </c>
      <c r="E10" s="4" t="s">
        <v>175</v>
      </c>
      <c r="F10" s="4" t="s">
        <v>422</v>
      </c>
      <c r="G10" s="4" t="s">
        <v>524</v>
      </c>
      <c r="H10" s="20">
        <v>25000000</v>
      </c>
      <c r="I10" s="37" t="s">
        <v>443</v>
      </c>
      <c r="J10" s="37" t="s">
        <v>534</v>
      </c>
      <c r="K10" s="37">
        <v>4</v>
      </c>
      <c r="L10" s="14"/>
      <c r="M10" s="14"/>
      <c r="N10" s="13"/>
    </row>
    <row r="11" spans="1:14" s="8" customFormat="1" x14ac:dyDescent="0.25">
      <c r="A11" s="4">
        <v>63</v>
      </c>
      <c r="B11" s="4">
        <v>34</v>
      </c>
      <c r="C11" s="4" t="s">
        <v>562</v>
      </c>
      <c r="D11" s="4" t="s">
        <v>29</v>
      </c>
      <c r="E11" s="4" t="s">
        <v>175</v>
      </c>
      <c r="F11" s="4" t="s">
        <v>180</v>
      </c>
      <c r="G11" s="4" t="s">
        <v>444</v>
      </c>
      <c r="H11" s="20">
        <v>24000000</v>
      </c>
      <c r="I11" s="37" t="s">
        <v>443</v>
      </c>
      <c r="J11" s="37" t="s">
        <v>534</v>
      </c>
      <c r="K11" s="37">
        <v>4</v>
      </c>
      <c r="L11" s="14"/>
      <c r="M11" s="14"/>
      <c r="N11" s="13"/>
    </row>
    <row r="12" spans="1:14" s="8" customFormat="1" x14ac:dyDescent="0.25">
      <c r="A12" s="4">
        <v>64</v>
      </c>
      <c r="B12" s="4">
        <v>35</v>
      </c>
      <c r="C12" s="4" t="s">
        <v>562</v>
      </c>
      <c r="D12" s="4" t="s">
        <v>35</v>
      </c>
      <c r="E12" s="4" t="s">
        <v>188</v>
      </c>
      <c r="F12" s="4" t="s">
        <v>189</v>
      </c>
      <c r="G12" s="4" t="s">
        <v>452</v>
      </c>
      <c r="H12" s="20">
        <v>13000000</v>
      </c>
      <c r="I12" s="37" t="s">
        <v>443</v>
      </c>
      <c r="J12" s="37" t="s">
        <v>535</v>
      </c>
      <c r="K12" s="37">
        <v>4</v>
      </c>
      <c r="L12" s="14"/>
      <c r="M12" s="14"/>
      <c r="N12" s="13"/>
    </row>
    <row r="13" spans="1:14" s="8" customFormat="1" x14ac:dyDescent="0.25">
      <c r="A13" s="4">
        <v>82</v>
      </c>
      <c r="B13" s="4">
        <v>46</v>
      </c>
      <c r="C13" s="4" t="s">
        <v>562</v>
      </c>
      <c r="D13" s="4" t="s">
        <v>92</v>
      </c>
      <c r="E13" s="4" t="s">
        <v>188</v>
      </c>
      <c r="F13" s="4" t="s">
        <v>265</v>
      </c>
      <c r="G13" s="4" t="s">
        <v>452</v>
      </c>
      <c r="H13" s="20">
        <v>20000000</v>
      </c>
      <c r="I13" s="37" t="s">
        <v>443</v>
      </c>
      <c r="J13" s="37" t="s">
        <v>533</v>
      </c>
      <c r="K13" s="37">
        <v>4</v>
      </c>
      <c r="L13" s="14"/>
      <c r="M13" s="14"/>
      <c r="N13" s="13"/>
    </row>
    <row r="14" spans="1:14" s="8" customFormat="1" x14ac:dyDescent="0.25">
      <c r="A14" s="4">
        <v>108</v>
      </c>
      <c r="B14" s="4">
        <v>62</v>
      </c>
      <c r="C14" s="4" t="s">
        <v>562</v>
      </c>
      <c r="D14" s="4" t="s">
        <v>94</v>
      </c>
      <c r="E14" s="4" t="s">
        <v>188</v>
      </c>
      <c r="F14" s="4" t="s">
        <v>267</v>
      </c>
      <c r="G14" s="4" t="s">
        <v>452</v>
      </c>
      <c r="H14" s="20">
        <v>40000000</v>
      </c>
      <c r="I14" s="37" t="s">
        <v>443</v>
      </c>
      <c r="J14" s="37" t="s">
        <v>533</v>
      </c>
      <c r="K14" s="37">
        <v>4</v>
      </c>
      <c r="L14" s="14"/>
      <c r="M14" s="14"/>
      <c r="N14" s="13"/>
    </row>
    <row r="15" spans="1:14" x14ac:dyDescent="0.25">
      <c r="A15" s="18">
        <v>122</v>
      </c>
      <c r="B15" s="18">
        <v>74</v>
      </c>
      <c r="C15" s="4" t="s">
        <v>562</v>
      </c>
      <c r="D15" s="18" t="s">
        <v>25</v>
      </c>
      <c r="E15" s="18" t="s">
        <v>175</v>
      </c>
      <c r="F15" s="18" t="s">
        <v>176</v>
      </c>
      <c r="G15" s="18" t="s">
        <v>442</v>
      </c>
      <c r="H15" s="20">
        <v>17500000</v>
      </c>
      <c r="I15" s="21" t="s">
        <v>443</v>
      </c>
      <c r="J15" s="21" t="s">
        <v>533</v>
      </c>
      <c r="K15" s="21">
        <v>4</v>
      </c>
      <c r="L15" s="19"/>
    </row>
    <row r="16" spans="1:14" x14ac:dyDescent="0.25">
      <c r="A16" s="18">
        <v>124</v>
      </c>
      <c r="B16" s="18">
        <v>76</v>
      </c>
      <c r="C16" s="4" t="s">
        <v>562</v>
      </c>
      <c r="D16" s="18" t="s">
        <v>115</v>
      </c>
      <c r="E16" s="18" t="s">
        <v>188</v>
      </c>
      <c r="F16" s="18" t="s">
        <v>286</v>
      </c>
      <c r="G16" s="18" t="s">
        <v>452</v>
      </c>
      <c r="H16" s="22">
        <v>20000000</v>
      </c>
      <c r="I16" s="21" t="s">
        <v>443</v>
      </c>
      <c r="J16" s="21" t="s">
        <v>535</v>
      </c>
      <c r="K16" s="21">
        <v>4</v>
      </c>
      <c r="L16" s="19"/>
    </row>
    <row r="17" spans="1:12" s="8" customFormat="1" x14ac:dyDescent="0.25">
      <c r="A17" s="18">
        <v>129</v>
      </c>
      <c r="B17" s="18">
        <v>78</v>
      </c>
      <c r="C17" s="4" t="s">
        <v>562</v>
      </c>
      <c r="D17" s="18" t="s">
        <v>168</v>
      </c>
      <c r="E17" s="18" t="s">
        <v>188</v>
      </c>
      <c r="F17" s="18" t="s">
        <v>349</v>
      </c>
      <c r="G17" s="18" t="s">
        <v>452</v>
      </c>
      <c r="H17" s="22">
        <v>16000000</v>
      </c>
      <c r="I17" s="21" t="s">
        <v>443</v>
      </c>
      <c r="J17" s="21" t="s">
        <v>533</v>
      </c>
      <c r="K17" s="21">
        <v>4</v>
      </c>
      <c r="L17" s="12"/>
    </row>
    <row r="18" spans="1:12" s="11" customFormat="1" x14ac:dyDescent="0.25">
      <c r="A18" s="18">
        <v>141</v>
      </c>
      <c r="B18" s="18">
        <v>86</v>
      </c>
      <c r="C18" s="4" t="s">
        <v>562</v>
      </c>
      <c r="D18" s="18" t="s">
        <v>161</v>
      </c>
      <c r="E18" s="18" t="s">
        <v>175</v>
      </c>
      <c r="F18" s="18" t="s">
        <v>342</v>
      </c>
      <c r="G18" s="18" t="s">
        <v>446</v>
      </c>
      <c r="H18" s="20">
        <v>30000000</v>
      </c>
      <c r="I18" s="21" t="s">
        <v>443</v>
      </c>
      <c r="J18" s="21" t="s">
        <v>535</v>
      </c>
      <c r="K18" s="21">
        <v>4</v>
      </c>
      <c r="L18" s="12"/>
    </row>
    <row r="19" spans="1:12" s="11" customFormat="1" x14ac:dyDescent="0.25">
      <c r="A19" s="18">
        <v>167</v>
      </c>
      <c r="B19" s="18">
        <v>102</v>
      </c>
      <c r="C19" s="4" t="s">
        <v>562</v>
      </c>
      <c r="D19" s="18" t="s">
        <v>141</v>
      </c>
      <c r="E19" s="18" t="s">
        <v>188</v>
      </c>
      <c r="F19" s="18" t="s">
        <v>315</v>
      </c>
      <c r="G19" s="18" t="s">
        <v>452</v>
      </c>
      <c r="H19" s="22">
        <v>25000000</v>
      </c>
      <c r="I19" s="21" t="s">
        <v>443</v>
      </c>
      <c r="J19" s="21" t="s">
        <v>535</v>
      </c>
      <c r="K19" s="21">
        <v>4</v>
      </c>
      <c r="L19" s="12"/>
    </row>
    <row r="20" spans="1:12" s="11" customFormat="1" x14ac:dyDescent="0.25">
      <c r="A20" s="18">
        <v>177</v>
      </c>
      <c r="B20" s="18">
        <v>108</v>
      </c>
      <c r="C20" s="4" t="s">
        <v>562</v>
      </c>
      <c r="D20" s="18" t="s">
        <v>95</v>
      </c>
      <c r="E20" s="18" t="s">
        <v>188</v>
      </c>
      <c r="F20" s="18" t="s">
        <v>268</v>
      </c>
      <c r="G20" s="18" t="s">
        <v>452</v>
      </c>
      <c r="H20" s="22">
        <v>27000000</v>
      </c>
      <c r="I20" s="21" t="s">
        <v>443</v>
      </c>
      <c r="J20" s="21" t="s">
        <v>535</v>
      </c>
      <c r="K20" s="21">
        <v>4</v>
      </c>
      <c r="L20" s="12"/>
    </row>
    <row r="21" spans="1:12" s="11" customFormat="1" ht="15.75" x14ac:dyDescent="0.25">
      <c r="A21" s="57" t="s">
        <v>764</v>
      </c>
      <c r="B21" s="55"/>
      <c r="C21" s="55"/>
      <c r="D21" s="55"/>
      <c r="E21" s="55"/>
      <c r="F21" s="55"/>
      <c r="G21" s="55"/>
      <c r="H21" s="55"/>
      <c r="I21" s="56"/>
      <c r="J21" s="56"/>
      <c r="K21" s="56"/>
      <c r="L21" s="12"/>
    </row>
    <row r="22" spans="1:12" s="8" customFormat="1" x14ac:dyDescent="0.25">
      <c r="A22" s="18">
        <v>43</v>
      </c>
      <c r="B22" s="18">
        <v>125</v>
      </c>
      <c r="C22" s="4" t="s">
        <v>562</v>
      </c>
      <c r="D22" s="18" t="s">
        <v>36</v>
      </c>
      <c r="E22" s="18" t="s">
        <v>188</v>
      </c>
      <c r="F22" s="18" t="s">
        <v>190</v>
      </c>
      <c r="G22" s="18" t="s">
        <v>452</v>
      </c>
      <c r="H22" s="20">
        <v>35000000</v>
      </c>
      <c r="I22" s="21" t="s">
        <v>443</v>
      </c>
      <c r="J22" s="21">
        <v>2</v>
      </c>
      <c r="K22" s="21">
        <v>4</v>
      </c>
      <c r="L22" s="12"/>
    </row>
    <row r="23" spans="1:12" s="8" customFormat="1" x14ac:dyDescent="0.25">
      <c r="A23" s="18">
        <v>58</v>
      </c>
      <c r="B23" s="18">
        <v>132</v>
      </c>
      <c r="C23" s="4" t="s">
        <v>562</v>
      </c>
      <c r="D23" s="18" t="s">
        <v>368</v>
      </c>
      <c r="E23" s="18" t="s">
        <v>188</v>
      </c>
      <c r="F23" s="18" t="s">
        <v>369</v>
      </c>
      <c r="G23" s="18" t="s">
        <v>452</v>
      </c>
      <c r="H23" s="22">
        <v>15000000</v>
      </c>
      <c r="I23" s="21" t="s">
        <v>443</v>
      </c>
      <c r="J23" s="21">
        <v>2</v>
      </c>
      <c r="K23" s="21">
        <v>4</v>
      </c>
      <c r="L23" s="15"/>
    </row>
    <row r="24" spans="1:12" s="8" customFormat="1" x14ac:dyDescent="0.25">
      <c r="A24" s="18">
        <v>143</v>
      </c>
      <c r="B24" s="18">
        <v>154</v>
      </c>
      <c r="C24" s="4" t="s">
        <v>562</v>
      </c>
      <c r="D24" s="18" t="s">
        <v>142</v>
      </c>
      <c r="E24" s="18" t="s">
        <v>188</v>
      </c>
      <c r="F24" s="18" t="s">
        <v>316</v>
      </c>
      <c r="G24" s="18" t="s">
        <v>452</v>
      </c>
      <c r="H24" s="22">
        <v>35000000</v>
      </c>
      <c r="I24" s="21" t="s">
        <v>443</v>
      </c>
      <c r="J24" s="21">
        <v>2</v>
      </c>
      <c r="K24" s="21">
        <v>4</v>
      </c>
      <c r="L24" s="15"/>
    </row>
    <row r="25" spans="1:12" s="8" customFormat="1" x14ac:dyDescent="0.25">
      <c r="A25" s="18">
        <v>145</v>
      </c>
      <c r="B25" s="18">
        <v>155</v>
      </c>
      <c r="C25" s="4" t="s">
        <v>562</v>
      </c>
      <c r="D25" s="18" t="s">
        <v>27</v>
      </c>
      <c r="E25" s="18" t="s">
        <v>175</v>
      </c>
      <c r="F25" s="18" t="s">
        <v>178</v>
      </c>
      <c r="G25" s="18" t="s">
        <v>445</v>
      </c>
      <c r="H25" s="20">
        <v>22500000</v>
      </c>
      <c r="I25" s="21" t="s">
        <v>443</v>
      </c>
      <c r="J25" s="21">
        <v>2</v>
      </c>
      <c r="K25" s="21">
        <v>4</v>
      </c>
      <c r="L25" s="15"/>
    </row>
    <row r="26" spans="1:12" x14ac:dyDescent="0.25">
      <c r="A26" s="18">
        <v>178</v>
      </c>
      <c r="B26" s="18">
        <v>167</v>
      </c>
      <c r="C26" s="4" t="s">
        <v>562</v>
      </c>
      <c r="D26" s="18" t="s">
        <v>143</v>
      </c>
      <c r="E26" s="18" t="s">
        <v>188</v>
      </c>
      <c r="F26" s="18" t="s">
        <v>317</v>
      </c>
      <c r="G26" s="18" t="s">
        <v>452</v>
      </c>
      <c r="H26" s="22">
        <v>30000000</v>
      </c>
      <c r="I26" s="21" t="s">
        <v>443</v>
      </c>
      <c r="J26" s="21">
        <v>2</v>
      </c>
      <c r="K26" s="21">
        <v>4</v>
      </c>
    </row>
    <row r="27" spans="1:12" ht="15.75" thickBot="1" x14ac:dyDescent="0.3">
      <c r="A27" s="3"/>
      <c r="B27" s="3"/>
      <c r="C27" s="3"/>
      <c r="D27" s="3"/>
      <c r="E27" s="3"/>
      <c r="F27" s="3"/>
      <c r="G27" s="6" t="s">
        <v>11</v>
      </c>
      <c r="H27" s="38">
        <f>SUM(H4:H26)</f>
        <v>594400000</v>
      </c>
      <c r="I27" s="3"/>
      <c r="J27" s="3"/>
      <c r="K27" s="3"/>
    </row>
    <row r="28" spans="1:12" ht="19.5" thickTop="1" x14ac:dyDescent="0.3">
      <c r="A28" s="79" t="s">
        <v>19</v>
      </c>
      <c r="B28" s="79"/>
      <c r="C28" s="79"/>
      <c r="D28" s="79"/>
      <c r="E28" s="79"/>
      <c r="F28" s="79"/>
      <c r="G28" s="79"/>
      <c r="H28" s="79"/>
      <c r="I28" s="79"/>
      <c r="J28" s="79"/>
      <c r="K28" s="80"/>
    </row>
    <row r="29" spans="1:12" x14ac:dyDescent="0.25">
      <c r="A29" s="6" t="s">
        <v>8</v>
      </c>
      <c r="B29" s="6" t="s">
        <v>553</v>
      </c>
      <c r="C29" s="6" t="s">
        <v>561</v>
      </c>
      <c r="D29" s="6" t="s">
        <v>0</v>
      </c>
      <c r="E29" s="6" t="s">
        <v>1</v>
      </c>
      <c r="F29" s="6" t="s">
        <v>2</v>
      </c>
      <c r="G29" s="6" t="s">
        <v>7</v>
      </c>
      <c r="H29" s="6" t="s">
        <v>3</v>
      </c>
      <c r="I29" s="7" t="s">
        <v>5</v>
      </c>
      <c r="J29" s="7" t="s">
        <v>4</v>
      </c>
      <c r="K29" s="7" t="s">
        <v>6</v>
      </c>
    </row>
    <row r="30" spans="1:12" x14ac:dyDescent="0.25">
      <c r="A30" s="18"/>
      <c r="B30" s="18"/>
      <c r="C30" s="18"/>
      <c r="D30" s="18"/>
      <c r="E30" s="18"/>
      <c r="F30" s="18"/>
      <c r="G30" s="18"/>
      <c r="H30" s="20"/>
      <c r="I30" s="21"/>
      <c r="J30" s="21"/>
      <c r="K30" s="21"/>
    </row>
    <row r="31" spans="1:12" x14ac:dyDescent="0.25">
      <c r="A31" s="18"/>
      <c r="B31" s="18"/>
      <c r="C31" s="18"/>
      <c r="D31" s="18"/>
      <c r="E31" s="18"/>
      <c r="F31" s="18"/>
      <c r="G31" s="18"/>
      <c r="H31" s="22"/>
      <c r="I31" s="21"/>
      <c r="J31" s="21"/>
      <c r="K31" s="21"/>
    </row>
    <row r="32" spans="1:12" x14ac:dyDescent="0.25">
      <c r="A32" s="18"/>
      <c r="B32" s="18"/>
      <c r="C32" s="18"/>
      <c r="D32" s="18"/>
      <c r="E32" s="18"/>
      <c r="F32" s="18"/>
      <c r="G32" s="18"/>
      <c r="H32" s="22"/>
      <c r="I32" s="21"/>
      <c r="J32" s="21"/>
      <c r="K32" s="21"/>
    </row>
    <row r="33" spans="1:11" x14ac:dyDescent="0.25">
      <c r="A33" s="18"/>
      <c r="B33" s="18"/>
      <c r="C33" s="18"/>
      <c r="D33" s="18"/>
      <c r="E33" s="18"/>
      <c r="F33" s="18"/>
      <c r="G33" s="18"/>
      <c r="H33" s="20"/>
      <c r="I33" s="21"/>
      <c r="J33" s="21"/>
      <c r="K33" s="21"/>
    </row>
    <row r="34" spans="1:11" x14ac:dyDescent="0.25">
      <c r="A34" s="18"/>
      <c r="B34" s="18"/>
      <c r="C34" s="18"/>
      <c r="D34" s="18"/>
      <c r="E34" s="18"/>
      <c r="F34" s="18"/>
      <c r="G34" s="18"/>
      <c r="H34" s="22"/>
      <c r="I34" s="21"/>
      <c r="J34" s="21"/>
      <c r="K34" s="21"/>
    </row>
    <row r="35" spans="1:11" x14ac:dyDescent="0.25">
      <c r="A35" s="18"/>
      <c r="B35" s="18"/>
      <c r="C35" s="18"/>
      <c r="D35" s="18"/>
      <c r="E35" s="18"/>
      <c r="F35" s="18"/>
      <c r="G35" s="18"/>
      <c r="H35" s="22"/>
      <c r="I35" s="21"/>
      <c r="J35" s="21"/>
      <c r="K35" s="21"/>
    </row>
    <row r="36" spans="1:11" x14ac:dyDescent="0.25">
      <c r="A36" s="18"/>
      <c r="B36" s="18"/>
      <c r="C36" s="18"/>
      <c r="D36" s="18"/>
      <c r="E36" s="18"/>
      <c r="F36" s="18"/>
      <c r="G36" s="18"/>
      <c r="H36" s="20"/>
      <c r="I36" s="21"/>
      <c r="J36" s="21"/>
      <c r="K36" s="21"/>
    </row>
    <row r="37" spans="1:11" x14ac:dyDescent="0.25">
      <c r="A37" s="18"/>
      <c r="B37" s="18"/>
      <c r="C37" s="18"/>
      <c r="D37" s="18"/>
      <c r="E37" s="18"/>
      <c r="F37" s="18"/>
      <c r="G37" s="18"/>
      <c r="H37" s="22"/>
      <c r="I37" s="21"/>
      <c r="J37" s="21"/>
      <c r="K37" s="21"/>
    </row>
    <row r="38" spans="1:11" x14ac:dyDescent="0.25">
      <c r="A38" s="18"/>
      <c r="B38" s="18"/>
      <c r="C38" s="18"/>
      <c r="D38" s="18"/>
      <c r="E38" s="18"/>
      <c r="F38" s="18"/>
      <c r="G38" s="18"/>
      <c r="H38" s="22"/>
      <c r="I38" s="21"/>
      <c r="J38" s="21"/>
      <c r="K38" s="21"/>
    </row>
    <row r="39" spans="1:11" x14ac:dyDescent="0.25">
      <c r="A39" s="18"/>
      <c r="B39" s="18"/>
      <c r="C39" s="18"/>
      <c r="D39" s="18"/>
      <c r="E39" s="18"/>
      <c r="F39" s="18"/>
      <c r="G39" s="18"/>
      <c r="H39" s="20"/>
      <c r="I39" s="21"/>
      <c r="J39" s="21"/>
      <c r="K39" s="21"/>
    </row>
    <row r="40" spans="1:11" x14ac:dyDescent="0.25">
      <c r="A40" s="18"/>
      <c r="B40" s="18"/>
      <c r="C40" s="18"/>
      <c r="D40" s="18"/>
      <c r="E40" s="18"/>
      <c r="F40" s="18"/>
      <c r="G40" s="18"/>
      <c r="H40" s="22"/>
      <c r="I40" s="21"/>
      <c r="J40" s="21"/>
      <c r="K40" s="21"/>
    </row>
    <row r="41" spans="1:11" x14ac:dyDescent="0.25">
      <c r="A41" s="3"/>
      <c r="B41" s="3"/>
      <c r="C41" s="3"/>
      <c r="D41" s="3"/>
      <c r="E41" s="3"/>
      <c r="F41" s="3"/>
      <c r="G41" s="6" t="s">
        <v>11</v>
      </c>
      <c r="H41" s="38">
        <f>SUM(H30:H40)</f>
        <v>0</v>
      </c>
      <c r="I41" s="3"/>
      <c r="J41" s="3"/>
      <c r="K41" s="3"/>
    </row>
  </sheetData>
  <sortState xmlns:xlrd2="http://schemas.microsoft.com/office/spreadsheetml/2017/richdata2" ref="A15:K18">
    <sortCondition ref="J15:J18"/>
    <sortCondition ref="D15:D18"/>
  </sortState>
  <mergeCells count="2">
    <mergeCell ref="A1:K1"/>
    <mergeCell ref="A28:K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CDFE-5FE4-4D2A-8BC6-986415DDA7C3}">
  <dimension ref="A1:N55"/>
  <sheetViews>
    <sheetView workbookViewId="0">
      <selection activeCell="H41" sqref="H41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s="8" customFormat="1" x14ac:dyDescent="0.25">
      <c r="A4" s="4">
        <v>10</v>
      </c>
      <c r="B4" s="4">
        <v>7</v>
      </c>
      <c r="C4" s="4" t="s">
        <v>562</v>
      </c>
      <c r="D4" s="4" t="s">
        <v>133</v>
      </c>
      <c r="E4" s="4" t="s">
        <v>195</v>
      </c>
      <c r="F4" s="4" t="s">
        <v>306</v>
      </c>
      <c r="G4" s="4" t="s">
        <v>459</v>
      </c>
      <c r="H4" s="20">
        <v>18000000</v>
      </c>
      <c r="I4" s="37" t="s">
        <v>456</v>
      </c>
      <c r="J4" s="37" t="s">
        <v>535</v>
      </c>
      <c r="K4" s="37">
        <v>4</v>
      </c>
      <c r="L4" s="14"/>
      <c r="M4" s="14"/>
      <c r="N4" s="13"/>
    </row>
    <row r="5" spans="1:14" s="8" customFormat="1" x14ac:dyDescent="0.25">
      <c r="A5" s="4">
        <v>25</v>
      </c>
      <c r="B5" s="4">
        <v>15</v>
      </c>
      <c r="C5" s="4" t="s">
        <v>562</v>
      </c>
      <c r="D5" s="4" t="s">
        <v>101</v>
      </c>
      <c r="E5" s="4" t="s">
        <v>192</v>
      </c>
      <c r="F5" s="4" t="s">
        <v>270</v>
      </c>
      <c r="G5" s="4" t="s">
        <v>482</v>
      </c>
      <c r="H5" s="20">
        <v>50000000</v>
      </c>
      <c r="I5" s="37" t="s">
        <v>456</v>
      </c>
      <c r="J5" s="37" t="s">
        <v>533</v>
      </c>
      <c r="K5" s="37">
        <v>4</v>
      </c>
      <c r="L5" s="14"/>
      <c r="M5" s="14"/>
      <c r="N5" s="13"/>
    </row>
    <row r="6" spans="1:14" s="8" customFormat="1" x14ac:dyDescent="0.25">
      <c r="A6" s="4">
        <v>33</v>
      </c>
      <c r="B6" s="4">
        <v>20</v>
      </c>
      <c r="C6" s="4" t="s">
        <v>562</v>
      </c>
      <c r="D6" s="4" t="s">
        <v>41</v>
      </c>
      <c r="E6" s="4" t="s">
        <v>192</v>
      </c>
      <c r="F6" s="4" t="s">
        <v>194</v>
      </c>
      <c r="G6" s="4" t="s">
        <v>457</v>
      </c>
      <c r="H6" s="20">
        <v>31000000</v>
      </c>
      <c r="I6" s="37" t="s">
        <v>456</v>
      </c>
      <c r="J6" s="37" t="s">
        <v>533</v>
      </c>
      <c r="K6" s="37">
        <v>4</v>
      </c>
      <c r="L6" s="14"/>
      <c r="M6" s="14"/>
      <c r="N6" s="13"/>
    </row>
    <row r="7" spans="1:14" s="8" customFormat="1" x14ac:dyDescent="0.25">
      <c r="A7" s="4">
        <v>36</v>
      </c>
      <c r="B7" s="4">
        <v>23</v>
      </c>
      <c r="C7" s="4" t="s">
        <v>562</v>
      </c>
      <c r="D7" s="4" t="s">
        <v>135</v>
      </c>
      <c r="E7" s="4" t="s">
        <v>195</v>
      </c>
      <c r="F7" s="4" t="s">
        <v>309</v>
      </c>
      <c r="G7" s="4" t="s">
        <v>459</v>
      </c>
      <c r="H7" s="20">
        <v>44000000</v>
      </c>
      <c r="I7" s="37" t="s">
        <v>456</v>
      </c>
      <c r="J7" s="37" t="s">
        <v>533</v>
      </c>
      <c r="K7" s="37">
        <v>4</v>
      </c>
      <c r="L7" s="14"/>
      <c r="M7" s="14"/>
      <c r="N7" s="13"/>
    </row>
    <row r="8" spans="1:14" s="8" customFormat="1" x14ac:dyDescent="0.25">
      <c r="A8" s="4">
        <v>40</v>
      </c>
      <c r="B8" s="4">
        <v>26</v>
      </c>
      <c r="C8" s="4" t="s">
        <v>562</v>
      </c>
      <c r="D8" s="4" t="s">
        <v>166</v>
      </c>
      <c r="E8" s="4" t="s">
        <v>231</v>
      </c>
      <c r="F8" s="4" t="s">
        <v>347</v>
      </c>
      <c r="G8" s="4" t="s">
        <v>459</v>
      </c>
      <c r="H8" s="20">
        <v>25000000</v>
      </c>
      <c r="I8" s="37" t="s">
        <v>456</v>
      </c>
      <c r="J8" s="37" t="s">
        <v>533</v>
      </c>
      <c r="K8" s="37">
        <v>4</v>
      </c>
      <c r="L8" s="14"/>
      <c r="M8" s="14"/>
      <c r="N8" s="13"/>
    </row>
    <row r="9" spans="1:14" s="8" customFormat="1" x14ac:dyDescent="0.25">
      <c r="A9" s="4">
        <v>57</v>
      </c>
      <c r="B9" s="4">
        <v>32</v>
      </c>
      <c r="C9" s="4" t="s">
        <v>562</v>
      </c>
      <c r="D9" s="4" t="s">
        <v>361</v>
      </c>
      <c r="E9" s="4" t="s">
        <v>231</v>
      </c>
      <c r="F9" s="4" t="s">
        <v>362</v>
      </c>
      <c r="G9" s="4" t="s">
        <v>459</v>
      </c>
      <c r="H9" s="20">
        <v>9000000</v>
      </c>
      <c r="I9" s="37" t="s">
        <v>456</v>
      </c>
      <c r="J9" s="37" t="s">
        <v>533</v>
      </c>
      <c r="K9" s="37">
        <v>4</v>
      </c>
      <c r="L9" s="14"/>
      <c r="M9" s="14"/>
      <c r="N9" s="13"/>
    </row>
    <row r="10" spans="1:14" s="8" customFormat="1" x14ac:dyDescent="0.25">
      <c r="A10" s="4">
        <v>68</v>
      </c>
      <c r="B10" s="4">
        <v>37</v>
      </c>
      <c r="C10" s="4" t="s">
        <v>562</v>
      </c>
      <c r="D10" s="4" t="s">
        <v>77</v>
      </c>
      <c r="E10" s="4" t="s">
        <v>192</v>
      </c>
      <c r="F10" s="4" t="s">
        <v>246</v>
      </c>
      <c r="G10" s="4" t="s">
        <v>480</v>
      </c>
      <c r="H10" s="20">
        <v>38000000</v>
      </c>
      <c r="I10" s="37" t="s">
        <v>456</v>
      </c>
      <c r="J10" s="37" t="s">
        <v>534</v>
      </c>
      <c r="K10" s="37">
        <v>4</v>
      </c>
      <c r="L10" s="14"/>
      <c r="M10" s="14"/>
      <c r="N10" s="13"/>
    </row>
    <row r="11" spans="1:14" s="8" customFormat="1" x14ac:dyDescent="0.25">
      <c r="A11" s="4">
        <v>76</v>
      </c>
      <c r="B11" s="4">
        <v>42</v>
      </c>
      <c r="C11" s="4" t="s">
        <v>562</v>
      </c>
      <c r="D11" s="4" t="s">
        <v>91</v>
      </c>
      <c r="E11" s="4" t="s">
        <v>195</v>
      </c>
      <c r="F11" s="4" t="s">
        <v>264</v>
      </c>
      <c r="G11" s="4" t="s">
        <v>459</v>
      </c>
      <c r="H11" s="20">
        <v>20000000</v>
      </c>
      <c r="I11" s="37" t="s">
        <v>456</v>
      </c>
      <c r="J11" s="37" t="s">
        <v>533</v>
      </c>
      <c r="K11" s="37">
        <v>4</v>
      </c>
      <c r="L11" s="14"/>
      <c r="M11" s="14"/>
      <c r="N11" s="13"/>
    </row>
    <row r="12" spans="1:14" s="8" customFormat="1" x14ac:dyDescent="0.25">
      <c r="A12" s="4">
        <v>77</v>
      </c>
      <c r="B12" s="4">
        <v>43</v>
      </c>
      <c r="C12" s="4" t="s">
        <v>562</v>
      </c>
      <c r="D12" s="4" t="s">
        <v>73</v>
      </c>
      <c r="E12" s="4" t="s">
        <v>192</v>
      </c>
      <c r="F12" s="4" t="s">
        <v>240</v>
      </c>
      <c r="G12" s="4" t="s">
        <v>455</v>
      </c>
      <c r="H12" s="20">
        <v>20000000</v>
      </c>
      <c r="I12" s="37" t="s">
        <v>456</v>
      </c>
      <c r="J12" s="37" t="s">
        <v>535</v>
      </c>
      <c r="K12" s="37">
        <v>4</v>
      </c>
      <c r="L12" s="14"/>
      <c r="M12" s="14"/>
      <c r="N12" s="13"/>
    </row>
    <row r="13" spans="1:14" s="8" customFormat="1" x14ac:dyDescent="0.25">
      <c r="A13" s="4">
        <v>78</v>
      </c>
      <c r="B13" s="4">
        <v>44</v>
      </c>
      <c r="C13" s="4" t="s">
        <v>562</v>
      </c>
      <c r="D13" s="4" t="s">
        <v>381</v>
      </c>
      <c r="E13" s="4" t="s">
        <v>192</v>
      </c>
      <c r="F13" s="4" t="s">
        <v>382</v>
      </c>
      <c r="G13" s="4" t="s">
        <v>482</v>
      </c>
      <c r="H13" s="20">
        <v>35000000</v>
      </c>
      <c r="I13" s="37" t="s">
        <v>456</v>
      </c>
      <c r="J13" s="37" t="s">
        <v>535</v>
      </c>
      <c r="K13" s="37">
        <v>4</v>
      </c>
      <c r="L13" s="14"/>
      <c r="M13" s="14"/>
      <c r="N13" s="13"/>
    </row>
    <row r="14" spans="1:14" s="8" customFormat="1" x14ac:dyDescent="0.25">
      <c r="A14" s="4">
        <v>85</v>
      </c>
      <c r="B14" s="4">
        <v>49</v>
      </c>
      <c r="C14" s="4" t="s">
        <v>562</v>
      </c>
      <c r="D14" s="4" t="s">
        <v>396</v>
      </c>
      <c r="E14" s="4" t="s">
        <v>192</v>
      </c>
      <c r="F14" s="4" t="s">
        <v>397</v>
      </c>
      <c r="G14" s="4" t="s">
        <v>482</v>
      </c>
      <c r="H14" s="20">
        <v>25000000</v>
      </c>
      <c r="I14" s="37" t="s">
        <v>456</v>
      </c>
      <c r="J14" s="37" t="s">
        <v>535</v>
      </c>
      <c r="K14" s="37">
        <v>4</v>
      </c>
      <c r="L14" s="14"/>
      <c r="M14" s="14"/>
      <c r="N14" s="13"/>
    </row>
    <row r="15" spans="1:14" s="8" customFormat="1" x14ac:dyDescent="0.25">
      <c r="A15" s="4">
        <v>88</v>
      </c>
      <c r="B15" s="4">
        <v>50</v>
      </c>
      <c r="C15" s="4" t="s">
        <v>562</v>
      </c>
      <c r="D15" s="4" t="s">
        <v>44</v>
      </c>
      <c r="E15" s="4" t="s">
        <v>195</v>
      </c>
      <c r="F15" s="4" t="s">
        <v>198</v>
      </c>
      <c r="G15" s="4" t="s">
        <v>459</v>
      </c>
      <c r="H15" s="20">
        <v>35000000</v>
      </c>
      <c r="I15" s="37" t="s">
        <v>456</v>
      </c>
      <c r="J15" s="37" t="s">
        <v>535</v>
      </c>
      <c r="K15" s="37">
        <v>4</v>
      </c>
      <c r="L15" s="14"/>
      <c r="M15" s="14"/>
      <c r="N15" s="13"/>
    </row>
    <row r="16" spans="1:14" s="8" customFormat="1" x14ac:dyDescent="0.25">
      <c r="A16" s="4">
        <v>89</v>
      </c>
      <c r="B16" s="4">
        <v>51</v>
      </c>
      <c r="C16" s="4" t="s">
        <v>562</v>
      </c>
      <c r="D16" s="4" t="s">
        <v>42</v>
      </c>
      <c r="E16" s="4" t="s">
        <v>195</v>
      </c>
      <c r="F16" s="4" t="s">
        <v>196</v>
      </c>
      <c r="G16" s="4" t="s">
        <v>458</v>
      </c>
      <c r="H16" s="20">
        <v>45000000</v>
      </c>
      <c r="I16" s="37" t="s">
        <v>456</v>
      </c>
      <c r="J16" s="37" t="s">
        <v>535</v>
      </c>
      <c r="K16" s="37">
        <v>4</v>
      </c>
      <c r="L16" s="14"/>
      <c r="M16" s="14"/>
      <c r="N16" s="13"/>
    </row>
    <row r="17" spans="1:14" s="8" customFormat="1" x14ac:dyDescent="0.25">
      <c r="A17" s="4">
        <v>104</v>
      </c>
      <c r="B17" s="4">
        <v>59</v>
      </c>
      <c r="C17" s="4" t="s">
        <v>562</v>
      </c>
      <c r="D17" s="4" t="s">
        <v>174</v>
      </c>
      <c r="E17" s="4" t="s">
        <v>192</v>
      </c>
      <c r="F17" s="4" t="s">
        <v>357</v>
      </c>
      <c r="G17" s="4" t="s">
        <v>482</v>
      </c>
      <c r="H17" s="20">
        <v>30000000</v>
      </c>
      <c r="I17" s="37" t="s">
        <v>456</v>
      </c>
      <c r="J17" s="37" t="s">
        <v>535</v>
      </c>
      <c r="K17" s="37">
        <v>4</v>
      </c>
      <c r="L17" s="14"/>
      <c r="M17" s="14"/>
      <c r="N17" s="13"/>
    </row>
    <row r="18" spans="1:14" s="8" customFormat="1" x14ac:dyDescent="0.25">
      <c r="A18" s="4">
        <v>114</v>
      </c>
      <c r="B18" s="4">
        <v>68</v>
      </c>
      <c r="C18" s="4" t="s">
        <v>562</v>
      </c>
      <c r="D18" s="4" t="s">
        <v>81</v>
      </c>
      <c r="E18" s="4" t="s">
        <v>192</v>
      </c>
      <c r="F18" s="4" t="s">
        <v>252</v>
      </c>
      <c r="G18" s="4" t="s">
        <v>482</v>
      </c>
      <c r="H18" s="20">
        <v>35000000</v>
      </c>
      <c r="I18" s="37" t="s">
        <v>456</v>
      </c>
      <c r="J18" s="37" t="s">
        <v>535</v>
      </c>
      <c r="K18" s="37">
        <v>4</v>
      </c>
      <c r="L18" s="14"/>
      <c r="M18" s="14"/>
      <c r="N18" s="13"/>
    </row>
    <row r="19" spans="1:14" s="8" customFormat="1" x14ac:dyDescent="0.25">
      <c r="A19" s="4">
        <v>130</v>
      </c>
      <c r="B19" s="4">
        <v>79</v>
      </c>
      <c r="C19" s="4" t="s">
        <v>562</v>
      </c>
      <c r="D19" s="4" t="s">
        <v>132</v>
      </c>
      <c r="E19" s="4" t="s">
        <v>192</v>
      </c>
      <c r="F19" s="4" t="s">
        <v>305</v>
      </c>
      <c r="G19" s="4" t="s">
        <v>482</v>
      </c>
      <c r="H19" s="20">
        <v>34000000</v>
      </c>
      <c r="I19" s="37" t="s">
        <v>456</v>
      </c>
      <c r="J19" s="37" t="s">
        <v>533</v>
      </c>
      <c r="K19" s="37">
        <v>4</v>
      </c>
      <c r="L19" s="14"/>
      <c r="M19" s="14"/>
      <c r="N19" s="13"/>
    </row>
    <row r="20" spans="1:14" s="8" customFormat="1" x14ac:dyDescent="0.25">
      <c r="A20" s="63">
        <v>136</v>
      </c>
      <c r="B20" s="63">
        <v>81</v>
      </c>
      <c r="C20" s="63" t="s">
        <v>562</v>
      </c>
      <c r="D20" s="63" t="s">
        <v>40</v>
      </c>
      <c r="E20" s="63" t="s">
        <v>192</v>
      </c>
      <c r="F20" s="63" t="s">
        <v>193</v>
      </c>
      <c r="G20" s="63" t="s">
        <v>455</v>
      </c>
      <c r="H20" s="66">
        <v>40000000</v>
      </c>
      <c r="I20" s="67" t="s">
        <v>456</v>
      </c>
      <c r="J20" s="67" t="s">
        <v>533</v>
      </c>
      <c r="K20" s="67">
        <v>4</v>
      </c>
      <c r="L20" s="12" t="s">
        <v>770</v>
      </c>
      <c r="M20" s="14"/>
      <c r="N20" s="13"/>
    </row>
    <row r="21" spans="1:14" s="8" customFormat="1" x14ac:dyDescent="0.25">
      <c r="A21" s="4">
        <v>139</v>
      </c>
      <c r="B21" s="4">
        <v>84</v>
      </c>
      <c r="C21" s="4" t="s">
        <v>562</v>
      </c>
      <c r="D21" s="4" t="s">
        <v>102</v>
      </c>
      <c r="E21" s="4" t="s">
        <v>192</v>
      </c>
      <c r="F21" s="4" t="s">
        <v>271</v>
      </c>
      <c r="G21" s="4" t="s">
        <v>486</v>
      </c>
      <c r="H21" s="20">
        <v>50000000</v>
      </c>
      <c r="I21" s="37" t="s">
        <v>456</v>
      </c>
      <c r="J21" s="37" t="s">
        <v>535</v>
      </c>
      <c r="K21" s="37">
        <v>4</v>
      </c>
      <c r="L21" s="14"/>
      <c r="M21" s="14"/>
      <c r="N21" s="13"/>
    </row>
    <row r="22" spans="1:14" s="8" customFormat="1" x14ac:dyDescent="0.25">
      <c r="A22" s="4">
        <v>154</v>
      </c>
      <c r="B22" s="4">
        <v>94</v>
      </c>
      <c r="C22" s="4" t="s">
        <v>562</v>
      </c>
      <c r="D22" s="4" t="s">
        <v>46</v>
      </c>
      <c r="E22" s="4" t="s">
        <v>195</v>
      </c>
      <c r="F22" s="4" t="s">
        <v>200</v>
      </c>
      <c r="G22" s="4" t="s">
        <v>459</v>
      </c>
      <c r="H22" s="20">
        <v>35000000</v>
      </c>
      <c r="I22" s="37" t="s">
        <v>456</v>
      </c>
      <c r="J22" s="37" t="s">
        <v>535</v>
      </c>
      <c r="K22" s="37">
        <v>4</v>
      </c>
      <c r="L22" s="14"/>
      <c r="M22" s="14"/>
      <c r="N22" s="13"/>
    </row>
    <row r="23" spans="1:14" s="8" customFormat="1" x14ac:dyDescent="0.25">
      <c r="A23" s="4">
        <v>173</v>
      </c>
      <c r="B23" s="4">
        <v>105</v>
      </c>
      <c r="C23" s="4" t="s">
        <v>562</v>
      </c>
      <c r="D23" s="4" t="s">
        <v>108</v>
      </c>
      <c r="E23" s="4" t="s">
        <v>231</v>
      </c>
      <c r="F23" s="4" t="s">
        <v>278</v>
      </c>
      <c r="G23" s="4" t="s">
        <v>459</v>
      </c>
      <c r="H23" s="20">
        <v>30000000</v>
      </c>
      <c r="I23" s="37" t="s">
        <v>456</v>
      </c>
      <c r="J23" s="37" t="s">
        <v>535</v>
      </c>
      <c r="K23" s="37">
        <v>4</v>
      </c>
      <c r="L23" s="14"/>
      <c r="M23" s="14"/>
      <c r="N23" s="13"/>
    </row>
    <row r="24" spans="1:14" s="8" customFormat="1" x14ac:dyDescent="0.25">
      <c r="A24" s="4">
        <v>181</v>
      </c>
      <c r="B24" s="4">
        <v>109</v>
      </c>
      <c r="C24" s="4" t="s">
        <v>562</v>
      </c>
      <c r="D24" s="4" t="s">
        <v>82</v>
      </c>
      <c r="E24" s="4" t="s">
        <v>231</v>
      </c>
      <c r="F24" s="4" t="s">
        <v>253</v>
      </c>
      <c r="G24" s="4" t="s">
        <v>459</v>
      </c>
      <c r="H24" s="20">
        <v>9000000</v>
      </c>
      <c r="I24" s="37" t="s">
        <v>456</v>
      </c>
      <c r="J24" s="37" t="s">
        <v>533</v>
      </c>
      <c r="K24" s="37">
        <v>4</v>
      </c>
      <c r="L24" s="14"/>
      <c r="M24" s="14"/>
      <c r="N24" s="13"/>
    </row>
    <row r="25" spans="1:14" s="8" customFormat="1" x14ac:dyDescent="0.25">
      <c r="A25" s="4">
        <v>183</v>
      </c>
      <c r="B25" s="4">
        <v>110</v>
      </c>
      <c r="C25" s="4" t="s">
        <v>562</v>
      </c>
      <c r="D25" s="4" t="s">
        <v>408</v>
      </c>
      <c r="E25" s="4" t="s">
        <v>364</v>
      </c>
      <c r="F25" s="4" t="s">
        <v>409</v>
      </c>
      <c r="G25" s="4" t="s">
        <v>459</v>
      </c>
      <c r="H25" s="20">
        <v>50000000</v>
      </c>
      <c r="I25" s="37" t="s">
        <v>456</v>
      </c>
      <c r="J25" s="37" t="s">
        <v>533</v>
      </c>
      <c r="K25" s="37">
        <v>4</v>
      </c>
      <c r="L25" s="14"/>
      <c r="M25" s="14"/>
      <c r="N25" s="13"/>
    </row>
    <row r="26" spans="1:14" s="8" customFormat="1" x14ac:dyDescent="0.25">
      <c r="A26" s="4">
        <v>187</v>
      </c>
      <c r="B26" s="4">
        <v>112</v>
      </c>
      <c r="C26" s="4" t="s">
        <v>562</v>
      </c>
      <c r="D26" s="4" t="s">
        <v>47</v>
      </c>
      <c r="E26" s="4" t="s">
        <v>195</v>
      </c>
      <c r="F26" s="4" t="s">
        <v>201</v>
      </c>
      <c r="G26" s="4" t="s">
        <v>460</v>
      </c>
      <c r="H26" s="20">
        <v>50000000</v>
      </c>
      <c r="I26" s="37" t="s">
        <v>456</v>
      </c>
      <c r="J26" s="37" t="s">
        <v>533</v>
      </c>
      <c r="K26" s="37">
        <v>4</v>
      </c>
      <c r="L26" s="14"/>
      <c r="M26" s="14"/>
      <c r="N26" s="13"/>
    </row>
    <row r="27" spans="1:14" s="8" customFormat="1" x14ac:dyDescent="0.25">
      <c r="A27" s="4">
        <v>189</v>
      </c>
      <c r="B27" s="4">
        <v>113</v>
      </c>
      <c r="C27" s="4" t="s">
        <v>562</v>
      </c>
      <c r="D27" s="4" t="s">
        <v>68</v>
      </c>
      <c r="E27" s="4" t="s">
        <v>231</v>
      </c>
      <c r="F27" s="4" t="s">
        <v>232</v>
      </c>
      <c r="G27" s="4" t="s">
        <v>458</v>
      </c>
      <c r="H27" s="20">
        <v>45000000</v>
      </c>
      <c r="I27" s="37" t="s">
        <v>456</v>
      </c>
      <c r="J27" s="37" t="s">
        <v>533</v>
      </c>
      <c r="K27" s="37">
        <v>4</v>
      </c>
      <c r="L27" s="14"/>
      <c r="M27" s="14"/>
      <c r="N27" s="13"/>
    </row>
    <row r="28" spans="1:14" s="8" customFormat="1" ht="15.75" x14ac:dyDescent="0.25">
      <c r="A28" s="57" t="s">
        <v>764</v>
      </c>
      <c r="B28" s="55"/>
      <c r="C28" s="55"/>
      <c r="D28" s="55"/>
      <c r="E28" s="55"/>
      <c r="F28" s="55"/>
      <c r="G28" s="55"/>
      <c r="H28" s="55"/>
      <c r="I28" s="56"/>
      <c r="J28" s="56"/>
      <c r="K28" s="56"/>
      <c r="L28" s="14"/>
      <c r="M28" s="14"/>
      <c r="N28" s="13"/>
    </row>
    <row r="29" spans="1:14" x14ac:dyDescent="0.25">
      <c r="A29" s="18">
        <v>20</v>
      </c>
      <c r="B29" s="18">
        <v>119</v>
      </c>
      <c r="C29" s="4" t="s">
        <v>562</v>
      </c>
      <c r="D29" s="18" t="s">
        <v>43</v>
      </c>
      <c r="E29" s="18" t="s">
        <v>195</v>
      </c>
      <c r="F29" s="18" t="s">
        <v>197</v>
      </c>
      <c r="G29" s="18" t="s">
        <v>459</v>
      </c>
      <c r="H29" s="20">
        <v>45000000</v>
      </c>
      <c r="I29" s="21" t="s">
        <v>456</v>
      </c>
      <c r="J29" s="21">
        <v>2</v>
      </c>
      <c r="K29" s="21">
        <v>4</v>
      </c>
      <c r="L29" s="19"/>
    </row>
    <row r="30" spans="1:14" x14ac:dyDescent="0.25">
      <c r="A30" s="18">
        <v>60</v>
      </c>
      <c r="B30" s="18">
        <v>134</v>
      </c>
      <c r="C30" s="4" t="s">
        <v>562</v>
      </c>
      <c r="D30" s="18" t="s">
        <v>88</v>
      </c>
      <c r="E30" s="18" t="s">
        <v>258</v>
      </c>
      <c r="F30" s="18" t="s">
        <v>261</v>
      </c>
      <c r="G30" s="18" t="s">
        <v>459</v>
      </c>
      <c r="H30" s="22">
        <v>45000000</v>
      </c>
      <c r="I30" s="21" t="s">
        <v>456</v>
      </c>
      <c r="J30" s="21">
        <v>2</v>
      </c>
      <c r="K30" s="21">
        <v>4</v>
      </c>
      <c r="L30" s="19"/>
    </row>
    <row r="31" spans="1:14" s="8" customFormat="1" x14ac:dyDescent="0.25">
      <c r="A31" s="18">
        <v>74</v>
      </c>
      <c r="B31" s="18">
        <v>138</v>
      </c>
      <c r="C31" s="4" t="s">
        <v>562</v>
      </c>
      <c r="D31" s="18" t="s">
        <v>45</v>
      </c>
      <c r="E31" s="18" t="s">
        <v>195</v>
      </c>
      <c r="F31" s="18" t="s">
        <v>199</v>
      </c>
      <c r="G31" s="18" t="s">
        <v>459</v>
      </c>
      <c r="H31" s="22">
        <v>20000000</v>
      </c>
      <c r="I31" s="21" t="s">
        <v>456</v>
      </c>
      <c r="J31" s="21">
        <v>2</v>
      </c>
      <c r="K31" s="21">
        <v>4</v>
      </c>
      <c r="L31" s="12"/>
    </row>
    <row r="32" spans="1:14" s="11" customFormat="1" x14ac:dyDescent="0.25">
      <c r="A32" s="18">
        <v>75</v>
      </c>
      <c r="B32" s="18">
        <v>139</v>
      </c>
      <c r="C32" s="4" t="s">
        <v>562</v>
      </c>
      <c r="D32" s="18" t="s">
        <v>155</v>
      </c>
      <c r="E32" s="18" t="s">
        <v>231</v>
      </c>
      <c r="F32" s="18" t="s">
        <v>333</v>
      </c>
      <c r="G32" s="18" t="s">
        <v>459</v>
      </c>
      <c r="H32" s="20">
        <v>40000000</v>
      </c>
      <c r="I32" s="21" t="s">
        <v>456</v>
      </c>
      <c r="J32" s="21">
        <v>2</v>
      </c>
      <c r="K32" s="21">
        <v>4</v>
      </c>
      <c r="L32" s="12"/>
    </row>
    <row r="33" spans="1:12" s="11" customFormat="1" x14ac:dyDescent="0.25">
      <c r="A33" s="18">
        <v>87</v>
      </c>
      <c r="B33" s="18">
        <v>142</v>
      </c>
      <c r="C33" s="4" t="s">
        <v>562</v>
      </c>
      <c r="D33" s="18" t="s">
        <v>49</v>
      </c>
      <c r="E33" s="18" t="s">
        <v>195</v>
      </c>
      <c r="F33" s="18" t="s">
        <v>203</v>
      </c>
      <c r="G33" s="18" t="s">
        <v>459</v>
      </c>
      <c r="H33" s="22">
        <v>26000000</v>
      </c>
      <c r="I33" s="21" t="s">
        <v>456</v>
      </c>
      <c r="J33" s="21">
        <v>2</v>
      </c>
      <c r="K33" s="21">
        <v>4</v>
      </c>
      <c r="L33" s="12"/>
    </row>
    <row r="34" spans="1:12" s="11" customFormat="1" x14ac:dyDescent="0.25">
      <c r="A34" s="30">
        <v>96</v>
      </c>
      <c r="B34" s="30">
        <v>146</v>
      </c>
      <c r="C34" s="63" t="s">
        <v>562</v>
      </c>
      <c r="D34" s="30" t="s">
        <v>48</v>
      </c>
      <c r="E34" s="30" t="s">
        <v>195</v>
      </c>
      <c r="F34" s="30" t="s">
        <v>202</v>
      </c>
      <c r="G34" s="30" t="s">
        <v>459</v>
      </c>
      <c r="H34" s="64">
        <v>38000000</v>
      </c>
      <c r="I34" s="65" t="s">
        <v>456</v>
      </c>
      <c r="J34" s="65">
        <v>2</v>
      </c>
      <c r="K34" s="65">
        <v>4</v>
      </c>
      <c r="L34" s="12" t="s">
        <v>770</v>
      </c>
    </row>
    <row r="35" spans="1:12" s="8" customFormat="1" x14ac:dyDescent="0.25">
      <c r="A35" s="18">
        <v>159</v>
      </c>
      <c r="B35" s="18">
        <v>160</v>
      </c>
      <c r="C35" s="4" t="s">
        <v>562</v>
      </c>
      <c r="D35" s="18" t="s">
        <v>410</v>
      </c>
      <c r="E35" s="18" t="s">
        <v>364</v>
      </c>
      <c r="F35" s="18" t="s">
        <v>411</v>
      </c>
      <c r="G35" s="18" t="s">
        <v>459</v>
      </c>
      <c r="H35" s="20">
        <v>33000000</v>
      </c>
      <c r="I35" s="21" t="s">
        <v>456</v>
      </c>
      <c r="J35" s="21">
        <v>2</v>
      </c>
      <c r="K35" s="21">
        <v>4</v>
      </c>
      <c r="L35" s="12"/>
    </row>
    <row r="36" spans="1:12" s="8" customFormat="1" x14ac:dyDescent="0.25">
      <c r="A36" s="18">
        <v>184</v>
      </c>
      <c r="B36" s="18">
        <v>169</v>
      </c>
      <c r="C36" s="4" t="s">
        <v>562</v>
      </c>
      <c r="D36" s="18" t="s">
        <v>363</v>
      </c>
      <c r="E36" s="18" t="s">
        <v>364</v>
      </c>
      <c r="F36" s="18" t="s">
        <v>365</v>
      </c>
      <c r="G36" s="18" t="s">
        <v>459</v>
      </c>
      <c r="H36" s="22">
        <v>50000000</v>
      </c>
      <c r="I36" s="21" t="s">
        <v>456</v>
      </c>
      <c r="J36" s="21">
        <v>2</v>
      </c>
      <c r="K36" s="21">
        <v>4</v>
      </c>
      <c r="L36" s="15"/>
    </row>
    <row r="37" spans="1:12" s="8" customFormat="1" ht="15.75" x14ac:dyDescent="0.25">
      <c r="A37" s="57" t="s">
        <v>765</v>
      </c>
      <c r="B37" s="55"/>
      <c r="C37" s="55"/>
      <c r="D37" s="55"/>
      <c r="E37" s="55"/>
      <c r="F37" s="55"/>
      <c r="G37" s="55"/>
      <c r="H37" s="55"/>
      <c r="I37" s="56"/>
      <c r="J37" s="56"/>
      <c r="K37" s="56"/>
      <c r="L37" s="15"/>
    </row>
    <row r="38" spans="1:12" s="8" customFormat="1" x14ac:dyDescent="0.25">
      <c r="A38" s="18">
        <v>27</v>
      </c>
      <c r="B38" s="18">
        <v>175</v>
      </c>
      <c r="C38" s="4" t="s">
        <v>562</v>
      </c>
      <c r="D38" s="18" t="s">
        <v>90</v>
      </c>
      <c r="E38" s="18" t="s">
        <v>195</v>
      </c>
      <c r="F38" s="18" t="s">
        <v>263</v>
      </c>
      <c r="G38" s="18" t="s">
        <v>459</v>
      </c>
      <c r="H38" s="22">
        <v>20000000</v>
      </c>
      <c r="I38" s="21" t="s">
        <v>456</v>
      </c>
      <c r="J38" s="21">
        <v>3</v>
      </c>
      <c r="K38" s="21">
        <v>4</v>
      </c>
      <c r="L38" s="15"/>
    </row>
    <row r="39" spans="1:12" s="8" customFormat="1" x14ac:dyDescent="0.25">
      <c r="A39" s="18">
        <v>61</v>
      </c>
      <c r="B39" s="18">
        <v>179</v>
      </c>
      <c r="C39" s="4" t="s">
        <v>562</v>
      </c>
      <c r="D39" s="18" t="s">
        <v>86</v>
      </c>
      <c r="E39" s="18" t="s">
        <v>258</v>
      </c>
      <c r="F39" s="18" t="s">
        <v>259</v>
      </c>
      <c r="G39" s="18" t="s">
        <v>459</v>
      </c>
      <c r="H39" s="20">
        <v>29500000</v>
      </c>
      <c r="I39" s="21" t="s">
        <v>456</v>
      </c>
      <c r="J39" s="21">
        <v>3</v>
      </c>
      <c r="K39" s="21">
        <v>4</v>
      </c>
      <c r="L39" s="15"/>
    </row>
    <row r="40" spans="1:12" x14ac:dyDescent="0.25">
      <c r="A40" s="18">
        <v>118</v>
      </c>
      <c r="B40" s="18">
        <v>183</v>
      </c>
      <c r="C40" s="4" t="s">
        <v>562</v>
      </c>
      <c r="D40" s="18" t="s">
        <v>87</v>
      </c>
      <c r="E40" s="18" t="s">
        <v>258</v>
      </c>
      <c r="F40" s="18" t="s">
        <v>260</v>
      </c>
      <c r="G40" s="18" t="s">
        <v>459</v>
      </c>
      <c r="H40" s="22">
        <v>32500000</v>
      </c>
      <c r="I40" s="21" t="s">
        <v>456</v>
      </c>
      <c r="J40" s="21">
        <v>3</v>
      </c>
      <c r="K40" s="21">
        <v>4</v>
      </c>
    </row>
    <row r="41" spans="1:12" ht="15.75" thickBot="1" x14ac:dyDescent="0.3">
      <c r="A41" s="3"/>
      <c r="B41" s="3"/>
      <c r="C41" s="3"/>
      <c r="D41" s="3"/>
      <c r="E41" s="3"/>
      <c r="F41" s="3"/>
      <c r="G41" s="6" t="s">
        <v>11</v>
      </c>
      <c r="H41" s="38">
        <f>SUM(H4:H40)</f>
        <v>1182000000</v>
      </c>
      <c r="I41" s="3"/>
      <c r="J41" s="3"/>
      <c r="K41" s="3"/>
    </row>
    <row r="42" spans="1:12" ht="19.5" thickTop="1" x14ac:dyDescent="0.3">
      <c r="A42" s="79" t="s">
        <v>19</v>
      </c>
      <c r="B42" s="79"/>
      <c r="C42" s="79"/>
      <c r="D42" s="79"/>
      <c r="E42" s="79"/>
      <c r="F42" s="79"/>
      <c r="G42" s="79"/>
      <c r="H42" s="79"/>
      <c r="I42" s="79"/>
      <c r="J42" s="79"/>
      <c r="K42" s="80"/>
    </row>
    <row r="43" spans="1:12" x14ac:dyDescent="0.25">
      <c r="A43" s="6" t="s">
        <v>8</v>
      </c>
      <c r="B43" s="6" t="s">
        <v>553</v>
      </c>
      <c r="C43" s="6" t="s">
        <v>561</v>
      </c>
      <c r="D43" s="6" t="s">
        <v>0</v>
      </c>
      <c r="E43" s="6" t="s">
        <v>1</v>
      </c>
      <c r="F43" s="6" t="s">
        <v>2</v>
      </c>
      <c r="G43" s="6" t="s">
        <v>7</v>
      </c>
      <c r="H43" s="6" t="s">
        <v>3</v>
      </c>
      <c r="I43" s="7" t="s">
        <v>5</v>
      </c>
      <c r="J43" s="7" t="s">
        <v>4</v>
      </c>
      <c r="K43" s="7" t="s">
        <v>6</v>
      </c>
    </row>
    <row r="44" spans="1:12" x14ac:dyDescent="0.25">
      <c r="A44" s="18"/>
      <c r="B44" s="18"/>
      <c r="C44" s="18"/>
      <c r="D44" s="18"/>
      <c r="E44" s="18"/>
      <c r="F44" s="18"/>
      <c r="G44" s="18"/>
      <c r="H44" s="20"/>
      <c r="I44" s="21"/>
      <c r="J44" s="21"/>
      <c r="K44" s="21"/>
    </row>
    <row r="45" spans="1:12" x14ac:dyDescent="0.25">
      <c r="A45" s="18"/>
      <c r="B45" s="18"/>
      <c r="C45" s="18"/>
      <c r="D45" s="18"/>
      <c r="E45" s="18"/>
      <c r="F45" s="18"/>
      <c r="G45" s="18"/>
      <c r="H45" s="22"/>
      <c r="I45" s="21"/>
      <c r="J45" s="21"/>
      <c r="K45" s="21"/>
    </row>
    <row r="46" spans="1:12" x14ac:dyDescent="0.25">
      <c r="A46" s="18"/>
      <c r="B46" s="18"/>
      <c r="C46" s="18"/>
      <c r="D46" s="18"/>
      <c r="E46" s="18"/>
      <c r="F46" s="18"/>
      <c r="G46" s="18"/>
      <c r="H46" s="22"/>
      <c r="I46" s="21"/>
      <c r="J46" s="21"/>
      <c r="K46" s="21"/>
    </row>
    <row r="47" spans="1:12" x14ac:dyDescent="0.25">
      <c r="A47" s="18"/>
      <c r="B47" s="18"/>
      <c r="C47" s="18"/>
      <c r="D47" s="18"/>
      <c r="E47" s="18"/>
      <c r="F47" s="18"/>
      <c r="G47" s="18"/>
      <c r="H47" s="20"/>
      <c r="I47" s="21"/>
      <c r="J47" s="21"/>
      <c r="K47" s="21"/>
    </row>
    <row r="48" spans="1:12" x14ac:dyDescent="0.25">
      <c r="A48" s="18"/>
      <c r="B48" s="18"/>
      <c r="C48" s="18"/>
      <c r="D48" s="18"/>
      <c r="E48" s="18"/>
      <c r="F48" s="18"/>
      <c r="G48" s="18"/>
      <c r="H48" s="22"/>
      <c r="I48" s="21"/>
      <c r="J48" s="21"/>
      <c r="K48" s="21"/>
    </row>
    <row r="49" spans="1:11" x14ac:dyDescent="0.25">
      <c r="A49" s="18"/>
      <c r="B49" s="18"/>
      <c r="C49" s="18"/>
      <c r="D49" s="18"/>
      <c r="E49" s="18"/>
      <c r="F49" s="18"/>
      <c r="G49" s="18"/>
      <c r="H49" s="22"/>
      <c r="I49" s="21"/>
      <c r="J49" s="21"/>
      <c r="K49" s="21"/>
    </row>
    <row r="50" spans="1:11" x14ac:dyDescent="0.25">
      <c r="A50" s="18"/>
      <c r="B50" s="18"/>
      <c r="C50" s="18"/>
      <c r="D50" s="18"/>
      <c r="E50" s="18"/>
      <c r="F50" s="18"/>
      <c r="G50" s="18"/>
      <c r="H50" s="20"/>
      <c r="I50" s="21"/>
      <c r="J50" s="21"/>
      <c r="K50" s="21"/>
    </row>
    <row r="51" spans="1:11" x14ac:dyDescent="0.25">
      <c r="A51" s="18"/>
      <c r="B51" s="18"/>
      <c r="C51" s="18"/>
      <c r="D51" s="18"/>
      <c r="E51" s="18"/>
      <c r="F51" s="18"/>
      <c r="G51" s="18"/>
      <c r="H51" s="22"/>
      <c r="I51" s="21"/>
      <c r="J51" s="21"/>
      <c r="K51" s="21"/>
    </row>
    <row r="52" spans="1:11" x14ac:dyDescent="0.25">
      <c r="A52" s="18"/>
      <c r="B52" s="18"/>
      <c r="C52" s="18"/>
      <c r="D52" s="18"/>
      <c r="E52" s="18"/>
      <c r="F52" s="18"/>
      <c r="G52" s="18"/>
      <c r="H52" s="22"/>
      <c r="I52" s="21"/>
      <c r="J52" s="21"/>
      <c r="K52" s="21"/>
    </row>
    <row r="53" spans="1:11" x14ac:dyDescent="0.25">
      <c r="A53" s="18"/>
      <c r="B53" s="18"/>
      <c r="C53" s="18"/>
      <c r="D53" s="18"/>
      <c r="E53" s="18"/>
      <c r="F53" s="18"/>
      <c r="G53" s="18"/>
      <c r="H53" s="20"/>
      <c r="I53" s="21"/>
      <c r="J53" s="21"/>
      <c r="K53" s="21"/>
    </row>
    <row r="54" spans="1:11" x14ac:dyDescent="0.25">
      <c r="A54" s="18"/>
      <c r="B54" s="18"/>
      <c r="C54" s="18"/>
      <c r="D54" s="18"/>
      <c r="E54" s="18"/>
      <c r="F54" s="18"/>
      <c r="G54" s="18"/>
      <c r="H54" s="22"/>
      <c r="I54" s="21"/>
      <c r="J54" s="21"/>
      <c r="K54" s="21"/>
    </row>
    <row r="55" spans="1:11" x14ac:dyDescent="0.25">
      <c r="A55" s="3"/>
      <c r="B55" s="3"/>
      <c r="C55" s="3"/>
      <c r="D55" s="3"/>
      <c r="E55" s="3"/>
      <c r="F55" s="3"/>
      <c r="G55" s="6" t="s">
        <v>11</v>
      </c>
      <c r="H55" s="38">
        <f>SUM(H44:H54)</f>
        <v>0</v>
      </c>
      <c r="I55" s="3"/>
      <c r="J55" s="3"/>
      <c r="K55" s="3"/>
    </row>
  </sheetData>
  <sortState xmlns:xlrd2="http://schemas.microsoft.com/office/spreadsheetml/2017/richdata2" ref="A29:L41">
    <sortCondition ref="J31:J41"/>
    <sortCondition ref="D31:D41"/>
  </sortState>
  <mergeCells count="2">
    <mergeCell ref="A1:K1"/>
    <mergeCell ref="A42:K4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2EFF-D6F0-493F-9EDE-3097B2A45A1C}">
  <dimension ref="A1:N29"/>
  <sheetViews>
    <sheetView workbookViewId="0">
      <selection activeCell="H15" sqref="H15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567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764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x14ac:dyDescent="0.25">
      <c r="A4" s="18">
        <v>62</v>
      </c>
      <c r="B4" s="18">
        <v>135</v>
      </c>
      <c r="C4" s="18" t="s">
        <v>562</v>
      </c>
      <c r="D4" s="18" t="s">
        <v>131</v>
      </c>
      <c r="E4" s="18" t="s">
        <v>303</v>
      </c>
      <c r="F4" s="18" t="s">
        <v>304</v>
      </c>
      <c r="G4" s="18" t="s">
        <v>506</v>
      </c>
      <c r="H4" s="20">
        <v>23000000</v>
      </c>
      <c r="I4" s="21" t="s">
        <v>465</v>
      </c>
      <c r="J4" s="21">
        <v>2</v>
      </c>
      <c r="K4" s="21">
        <v>4</v>
      </c>
      <c r="L4" s="19"/>
    </row>
    <row r="5" spans="1:14" x14ac:dyDescent="0.25">
      <c r="A5" s="18"/>
      <c r="B5" s="18"/>
      <c r="C5" s="18"/>
      <c r="D5" s="18"/>
      <c r="E5" s="18"/>
      <c r="F5" s="18"/>
      <c r="G5" s="18"/>
      <c r="H5" s="22"/>
      <c r="I5" s="21"/>
      <c r="J5" s="21"/>
      <c r="K5" s="21"/>
      <c r="L5" s="19"/>
    </row>
    <row r="6" spans="1:14" s="8" customFormat="1" x14ac:dyDescent="0.25">
      <c r="A6" s="18"/>
      <c r="B6" s="18"/>
      <c r="C6" s="18"/>
      <c r="D6" s="18"/>
      <c r="E6" s="18"/>
      <c r="F6" s="18"/>
      <c r="G6" s="18"/>
      <c r="H6" s="22"/>
      <c r="I6" s="21"/>
      <c r="J6" s="21"/>
      <c r="K6" s="21"/>
      <c r="L6" s="12"/>
    </row>
    <row r="7" spans="1:14" s="11" customFormat="1" x14ac:dyDescent="0.25">
      <c r="A7" s="18"/>
      <c r="B7" s="18"/>
      <c r="C7" s="18"/>
      <c r="D7" s="18"/>
      <c r="E7" s="18"/>
      <c r="F7" s="18"/>
      <c r="G7" s="18"/>
      <c r="H7" s="20"/>
      <c r="I7" s="21"/>
      <c r="J7" s="21"/>
      <c r="K7" s="21"/>
      <c r="L7" s="12"/>
    </row>
    <row r="8" spans="1:14" s="11" customFormat="1" x14ac:dyDescent="0.25">
      <c r="A8" s="18"/>
      <c r="B8" s="18"/>
      <c r="C8" s="18"/>
      <c r="D8" s="18"/>
      <c r="E8" s="18"/>
      <c r="F8" s="18"/>
      <c r="G8" s="18"/>
      <c r="H8" s="22"/>
      <c r="I8" s="21"/>
      <c r="J8" s="21"/>
      <c r="K8" s="21"/>
      <c r="L8" s="12"/>
    </row>
    <row r="9" spans="1:14" s="11" customFormat="1" x14ac:dyDescent="0.25">
      <c r="A9" s="18"/>
      <c r="B9" s="18"/>
      <c r="C9" s="18"/>
      <c r="D9" s="18"/>
      <c r="E9" s="18"/>
      <c r="F9" s="18"/>
      <c r="G9" s="18"/>
      <c r="H9" s="22"/>
      <c r="I9" s="21"/>
      <c r="J9" s="21"/>
      <c r="K9" s="21"/>
      <c r="L9" s="12"/>
    </row>
    <row r="10" spans="1:14" s="8" customFormat="1" x14ac:dyDescent="0.25">
      <c r="A10" s="18"/>
      <c r="B10" s="18"/>
      <c r="C10" s="18"/>
      <c r="D10" s="18"/>
      <c r="E10" s="18"/>
      <c r="F10" s="18"/>
      <c r="G10" s="18"/>
      <c r="H10" s="20"/>
      <c r="I10" s="21"/>
      <c r="J10" s="21"/>
      <c r="K10" s="21"/>
      <c r="L10" s="12"/>
    </row>
    <row r="11" spans="1:14" s="8" customFormat="1" x14ac:dyDescent="0.25">
      <c r="A11" s="18"/>
      <c r="B11" s="18"/>
      <c r="C11" s="18"/>
      <c r="D11" s="18"/>
      <c r="E11" s="18"/>
      <c r="F11" s="18"/>
      <c r="G11" s="18"/>
      <c r="H11" s="22"/>
      <c r="I11" s="21"/>
      <c r="J11" s="21"/>
      <c r="K11" s="21"/>
      <c r="L11" s="15"/>
    </row>
    <row r="12" spans="1:14" s="8" customFormat="1" x14ac:dyDescent="0.25">
      <c r="A12" s="18"/>
      <c r="B12" s="18"/>
      <c r="C12" s="18"/>
      <c r="D12" s="18"/>
      <c r="E12" s="18"/>
      <c r="F12" s="18"/>
      <c r="G12" s="18"/>
      <c r="H12" s="22"/>
      <c r="I12" s="21"/>
      <c r="J12" s="21"/>
      <c r="K12" s="21"/>
      <c r="L12" s="15"/>
    </row>
    <row r="13" spans="1:14" s="8" customFormat="1" x14ac:dyDescent="0.25">
      <c r="A13" s="18"/>
      <c r="B13" s="18"/>
      <c r="C13" s="18"/>
      <c r="D13" s="18"/>
      <c r="E13" s="18"/>
      <c r="F13" s="18"/>
      <c r="G13" s="18"/>
      <c r="H13" s="20"/>
      <c r="I13" s="21"/>
      <c r="J13" s="21"/>
      <c r="K13" s="21"/>
      <c r="L13" s="15"/>
    </row>
    <row r="14" spans="1:14" x14ac:dyDescent="0.25">
      <c r="A14" s="18"/>
      <c r="B14" s="18"/>
      <c r="C14" s="18"/>
      <c r="D14" s="18"/>
      <c r="E14" s="18"/>
      <c r="F14" s="18"/>
      <c r="G14" s="18"/>
      <c r="H14" s="22"/>
      <c r="I14" s="21"/>
      <c r="J14" s="21"/>
      <c r="K14" s="21"/>
    </row>
    <row r="15" spans="1:14" ht="15.75" thickBot="1" x14ac:dyDescent="0.3">
      <c r="A15" s="3"/>
      <c r="B15" s="3"/>
      <c r="C15" s="3"/>
      <c r="D15" s="3"/>
      <c r="E15" s="3"/>
      <c r="F15" s="3"/>
      <c r="G15" s="6" t="s">
        <v>11</v>
      </c>
      <c r="H15" s="38">
        <f>SUM(H4:H14)</f>
        <v>23000000</v>
      </c>
      <c r="I15" s="3"/>
      <c r="J15" s="3"/>
      <c r="K15" s="3"/>
    </row>
    <row r="16" spans="1:14" ht="19.5" thickTop="1" x14ac:dyDescent="0.3">
      <c r="A16" s="79" t="s">
        <v>19</v>
      </c>
      <c r="B16" s="79"/>
      <c r="C16" s="79"/>
      <c r="D16" s="79"/>
      <c r="E16" s="79"/>
      <c r="F16" s="79"/>
      <c r="G16" s="79"/>
      <c r="H16" s="79"/>
      <c r="I16" s="79"/>
      <c r="J16" s="79"/>
      <c r="K16" s="80"/>
    </row>
    <row r="17" spans="1:11" x14ac:dyDescent="0.25">
      <c r="A17" s="6" t="s">
        <v>8</v>
      </c>
      <c r="B17" s="6" t="s">
        <v>553</v>
      </c>
      <c r="C17" s="6" t="s">
        <v>561</v>
      </c>
      <c r="D17" s="6" t="s">
        <v>0</v>
      </c>
      <c r="E17" s="6" t="s">
        <v>1</v>
      </c>
      <c r="F17" s="6" t="s">
        <v>2</v>
      </c>
      <c r="G17" s="6" t="s">
        <v>7</v>
      </c>
      <c r="H17" s="6" t="s">
        <v>3</v>
      </c>
      <c r="I17" s="7" t="s">
        <v>5</v>
      </c>
      <c r="J17" s="7" t="s">
        <v>4</v>
      </c>
      <c r="K17" s="7" t="s">
        <v>6</v>
      </c>
    </row>
    <row r="18" spans="1:11" x14ac:dyDescent="0.25">
      <c r="A18" s="18"/>
      <c r="B18" s="18"/>
      <c r="C18" s="18"/>
      <c r="D18" s="18"/>
      <c r="E18" s="18"/>
      <c r="F18" s="18"/>
      <c r="G18" s="18"/>
      <c r="H18" s="20"/>
      <c r="I18" s="21"/>
      <c r="J18" s="21"/>
      <c r="K18" s="21"/>
    </row>
    <row r="19" spans="1:11" x14ac:dyDescent="0.25">
      <c r="A19" s="18"/>
      <c r="B19" s="18"/>
      <c r="C19" s="18"/>
      <c r="D19" s="18"/>
      <c r="E19" s="18"/>
      <c r="F19" s="18"/>
      <c r="G19" s="18"/>
      <c r="H19" s="22"/>
      <c r="I19" s="21"/>
      <c r="J19" s="21"/>
      <c r="K19" s="21"/>
    </row>
    <row r="20" spans="1:11" x14ac:dyDescent="0.25">
      <c r="A20" s="18"/>
      <c r="B20" s="18"/>
      <c r="C20" s="18"/>
      <c r="D20" s="18"/>
      <c r="E20" s="18"/>
      <c r="F20" s="18"/>
      <c r="G20" s="18"/>
      <c r="H20" s="22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0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2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2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0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2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2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0"/>
      <c r="I27" s="21"/>
      <c r="J27" s="21"/>
      <c r="K27" s="21"/>
    </row>
    <row r="28" spans="1:11" x14ac:dyDescent="0.25">
      <c r="A28" s="18"/>
      <c r="B28" s="18"/>
      <c r="C28" s="18"/>
      <c r="D28" s="18"/>
      <c r="E28" s="18"/>
      <c r="F28" s="18"/>
      <c r="G28" s="18"/>
      <c r="H28" s="22"/>
      <c r="I28" s="21"/>
      <c r="J28" s="21"/>
      <c r="K28" s="21"/>
    </row>
    <row r="29" spans="1:11" x14ac:dyDescent="0.25">
      <c r="A29" s="3"/>
      <c r="B29" s="3"/>
      <c r="C29" s="3"/>
      <c r="D29" s="3"/>
      <c r="E29" s="3"/>
      <c r="F29" s="3"/>
      <c r="G29" s="6" t="s">
        <v>11</v>
      </c>
      <c r="H29" s="38">
        <f>SUM(H18:H28)</f>
        <v>0</v>
      </c>
      <c r="I29" s="3"/>
      <c r="J29" s="3"/>
      <c r="K29" s="3"/>
    </row>
  </sheetData>
  <mergeCells count="2">
    <mergeCell ref="A1:K1"/>
    <mergeCell ref="A16:K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0509-47D7-4E0B-B6A4-18B9730E2ECC}">
  <dimension ref="A1:N31"/>
  <sheetViews>
    <sheetView workbookViewId="0">
      <selection activeCell="H17" sqref="H17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15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x14ac:dyDescent="0.25">
      <c r="A4" s="30">
        <v>51</v>
      </c>
      <c r="B4" s="30">
        <v>29</v>
      </c>
      <c r="C4" s="30" t="s">
        <v>562</v>
      </c>
      <c r="D4" s="30" t="s">
        <v>171</v>
      </c>
      <c r="E4" s="30" t="s">
        <v>350</v>
      </c>
      <c r="F4" s="30" t="s">
        <v>353</v>
      </c>
      <c r="G4" s="30" t="s">
        <v>462</v>
      </c>
      <c r="H4" s="66">
        <v>35000000</v>
      </c>
      <c r="I4" s="65" t="s">
        <v>463</v>
      </c>
      <c r="J4" s="65" t="s">
        <v>534</v>
      </c>
      <c r="K4" s="65">
        <v>4</v>
      </c>
      <c r="L4" s="70" t="s">
        <v>770</v>
      </c>
    </row>
    <row r="5" spans="1:14" x14ac:dyDescent="0.25">
      <c r="A5" s="18">
        <v>101</v>
      </c>
      <c r="B5" s="18">
        <v>58</v>
      </c>
      <c r="C5" s="18" t="s">
        <v>562</v>
      </c>
      <c r="D5" s="18" t="s">
        <v>170</v>
      </c>
      <c r="E5" s="18" t="s">
        <v>350</v>
      </c>
      <c r="F5" s="18" t="s">
        <v>352</v>
      </c>
      <c r="G5" s="18" t="s">
        <v>479</v>
      </c>
      <c r="H5" s="22">
        <v>50000000</v>
      </c>
      <c r="I5" s="21" t="s">
        <v>463</v>
      </c>
      <c r="J5" s="21" t="s">
        <v>533</v>
      </c>
      <c r="K5" s="21">
        <v>4</v>
      </c>
      <c r="L5" s="19"/>
    </row>
    <row r="6" spans="1:14" s="8" customFormat="1" x14ac:dyDescent="0.25">
      <c r="A6" s="18">
        <v>151</v>
      </c>
      <c r="B6" s="18">
        <v>92</v>
      </c>
      <c r="C6" s="18" t="s">
        <v>562</v>
      </c>
      <c r="D6" s="18" t="s">
        <v>137</v>
      </c>
      <c r="E6" s="18" t="s">
        <v>311</v>
      </c>
      <c r="F6" s="18" t="s">
        <v>312</v>
      </c>
      <c r="G6" s="18" t="s">
        <v>479</v>
      </c>
      <c r="H6" s="22">
        <v>30000000</v>
      </c>
      <c r="I6" s="21" t="s">
        <v>463</v>
      </c>
      <c r="J6" s="21" t="s">
        <v>535</v>
      </c>
      <c r="K6" s="21">
        <v>4</v>
      </c>
      <c r="L6" s="12"/>
    </row>
    <row r="7" spans="1:14" s="11" customFormat="1" x14ac:dyDescent="0.25">
      <c r="A7" s="18">
        <v>176</v>
      </c>
      <c r="B7" s="18">
        <v>107</v>
      </c>
      <c r="C7" s="18" t="s">
        <v>562</v>
      </c>
      <c r="D7" s="18" t="s">
        <v>169</v>
      </c>
      <c r="E7" s="18" t="s">
        <v>350</v>
      </c>
      <c r="F7" s="18" t="s">
        <v>351</v>
      </c>
      <c r="G7" s="18" t="s">
        <v>479</v>
      </c>
      <c r="H7" s="20">
        <v>38000000</v>
      </c>
      <c r="I7" s="21" t="s">
        <v>463</v>
      </c>
      <c r="J7" s="21" t="s">
        <v>535</v>
      </c>
      <c r="K7" s="21">
        <v>4</v>
      </c>
      <c r="L7" s="12"/>
    </row>
    <row r="8" spans="1:14" s="11" customFormat="1" ht="15.75" x14ac:dyDescent="0.25">
      <c r="A8" s="57" t="s">
        <v>764</v>
      </c>
      <c r="B8" s="55"/>
      <c r="C8" s="55"/>
      <c r="D8" s="55"/>
      <c r="E8" s="55"/>
      <c r="F8" s="55"/>
      <c r="G8" s="55"/>
      <c r="H8" s="55"/>
      <c r="I8" s="56"/>
      <c r="J8" s="56"/>
      <c r="K8" s="56"/>
      <c r="L8" s="12"/>
    </row>
    <row r="9" spans="1:14" s="11" customFormat="1" x14ac:dyDescent="0.25">
      <c r="A9" s="18">
        <v>15</v>
      </c>
      <c r="B9" s="18">
        <v>117</v>
      </c>
      <c r="C9" s="18" t="s">
        <v>562</v>
      </c>
      <c r="D9" s="18" t="s">
        <v>139</v>
      </c>
      <c r="E9" s="18" t="s">
        <v>311</v>
      </c>
      <c r="F9" s="18" t="s">
        <v>314</v>
      </c>
      <c r="G9" s="18" t="s">
        <v>479</v>
      </c>
      <c r="H9" s="22">
        <v>30000000</v>
      </c>
      <c r="I9" s="21" t="s">
        <v>463</v>
      </c>
      <c r="J9" s="21">
        <v>2</v>
      </c>
      <c r="K9" s="21">
        <v>4</v>
      </c>
      <c r="L9" s="12"/>
    </row>
    <row r="10" spans="1:14" s="11" customFormat="1" x14ac:dyDescent="0.25">
      <c r="A10" s="18">
        <v>188</v>
      </c>
      <c r="B10" s="18">
        <v>171</v>
      </c>
      <c r="C10" s="18" t="s">
        <v>562</v>
      </c>
      <c r="D10" s="18" t="s">
        <v>172</v>
      </c>
      <c r="E10" s="18" t="s">
        <v>350</v>
      </c>
      <c r="F10" s="18" t="s">
        <v>354</v>
      </c>
      <c r="G10" s="18" t="s">
        <v>462</v>
      </c>
      <c r="H10" s="22">
        <v>20600000</v>
      </c>
      <c r="I10" s="21" t="s">
        <v>463</v>
      </c>
      <c r="J10" s="21">
        <v>2</v>
      </c>
      <c r="K10" s="21">
        <v>4</v>
      </c>
      <c r="L10" s="12"/>
    </row>
    <row r="11" spans="1:14" s="11" customFormat="1" ht="15.75" x14ac:dyDescent="0.25">
      <c r="A11" s="57" t="s">
        <v>765</v>
      </c>
      <c r="B11" s="55"/>
      <c r="C11" s="55"/>
      <c r="D11" s="55"/>
      <c r="E11" s="55"/>
      <c r="F11" s="55"/>
      <c r="G11" s="55"/>
      <c r="H11" s="55"/>
      <c r="I11" s="56"/>
      <c r="J11" s="56"/>
      <c r="K11" s="56"/>
      <c r="L11" s="12"/>
    </row>
    <row r="12" spans="1:14" s="8" customFormat="1" x14ac:dyDescent="0.25">
      <c r="A12" s="18">
        <v>155</v>
      </c>
      <c r="B12" s="18">
        <v>188</v>
      </c>
      <c r="C12" s="18" t="s">
        <v>562</v>
      </c>
      <c r="D12" s="18" t="s">
        <v>71</v>
      </c>
      <c r="E12" s="18" t="s">
        <v>237</v>
      </c>
      <c r="F12" s="18" t="s">
        <v>238</v>
      </c>
      <c r="G12" s="18" t="s">
        <v>462</v>
      </c>
      <c r="H12" s="20">
        <v>50000000</v>
      </c>
      <c r="I12" s="21" t="s">
        <v>463</v>
      </c>
      <c r="J12" s="21">
        <v>3</v>
      </c>
      <c r="K12" s="21">
        <v>4</v>
      </c>
      <c r="L12" s="12"/>
    </row>
    <row r="13" spans="1:14" s="8" customFormat="1" x14ac:dyDescent="0.25">
      <c r="A13" s="18"/>
      <c r="B13" s="18"/>
      <c r="C13" s="18"/>
      <c r="D13" s="18"/>
      <c r="E13" s="18"/>
      <c r="F13" s="18"/>
      <c r="G13" s="18"/>
      <c r="H13" s="22"/>
      <c r="I13" s="21"/>
      <c r="J13" s="21"/>
      <c r="K13" s="21"/>
      <c r="L13" s="15"/>
    </row>
    <row r="14" spans="1:14" s="8" customFormat="1" x14ac:dyDescent="0.25">
      <c r="A14" s="18"/>
      <c r="B14" s="18"/>
      <c r="C14" s="18"/>
      <c r="D14" s="18"/>
      <c r="E14" s="18"/>
      <c r="F14" s="18"/>
      <c r="G14" s="18"/>
      <c r="H14" s="22"/>
      <c r="I14" s="21"/>
      <c r="J14" s="21"/>
      <c r="K14" s="21"/>
      <c r="L14" s="15"/>
    </row>
    <row r="15" spans="1:14" s="8" customFormat="1" x14ac:dyDescent="0.25">
      <c r="A15" s="18"/>
      <c r="B15" s="18"/>
      <c r="C15" s="18"/>
      <c r="D15" s="18"/>
      <c r="E15" s="18"/>
      <c r="F15" s="18"/>
      <c r="G15" s="18"/>
      <c r="H15" s="20"/>
      <c r="I15" s="21"/>
      <c r="J15" s="21"/>
      <c r="K15" s="21"/>
      <c r="L15" s="15"/>
    </row>
    <row r="16" spans="1:14" x14ac:dyDescent="0.25">
      <c r="A16" s="18"/>
      <c r="B16" s="18"/>
      <c r="C16" s="18"/>
      <c r="D16" s="18"/>
      <c r="E16" s="18"/>
      <c r="F16" s="18"/>
      <c r="G16" s="18"/>
      <c r="H16" s="22"/>
      <c r="I16" s="21"/>
      <c r="J16" s="21"/>
      <c r="K16" s="21"/>
    </row>
    <row r="17" spans="1:11" ht="15.75" thickBot="1" x14ac:dyDescent="0.3">
      <c r="A17" s="3"/>
      <c r="B17" s="3"/>
      <c r="C17" s="3"/>
      <c r="D17" s="3"/>
      <c r="E17" s="3"/>
      <c r="F17" s="3"/>
      <c r="G17" s="6" t="s">
        <v>11</v>
      </c>
      <c r="H17" s="38">
        <f>SUM(H4:H16)</f>
        <v>253600000</v>
      </c>
      <c r="I17" s="3"/>
      <c r="J17" s="3"/>
      <c r="K17" s="3"/>
    </row>
    <row r="18" spans="1:11" ht="19.5" thickTop="1" x14ac:dyDescent="0.3">
      <c r="A18" s="79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80"/>
    </row>
    <row r="19" spans="1:11" x14ac:dyDescent="0.25">
      <c r="A19" s="6" t="s">
        <v>8</v>
      </c>
      <c r="B19" s="6" t="s">
        <v>553</v>
      </c>
      <c r="C19" s="6" t="s">
        <v>561</v>
      </c>
      <c r="D19" s="6" t="s">
        <v>0</v>
      </c>
      <c r="E19" s="6" t="s">
        <v>1</v>
      </c>
      <c r="F19" s="6" t="s">
        <v>2</v>
      </c>
      <c r="G19" s="6" t="s">
        <v>7</v>
      </c>
      <c r="H19" s="6" t="s">
        <v>3</v>
      </c>
      <c r="I19" s="7" t="s">
        <v>5</v>
      </c>
      <c r="J19" s="7" t="s">
        <v>4</v>
      </c>
      <c r="K19" s="7" t="s">
        <v>6</v>
      </c>
    </row>
    <row r="20" spans="1:11" x14ac:dyDescent="0.25">
      <c r="A20" s="18"/>
      <c r="B20" s="18"/>
      <c r="C20" s="18"/>
      <c r="D20" s="18"/>
      <c r="E20" s="18"/>
      <c r="F20" s="18"/>
      <c r="G20" s="18"/>
      <c r="H20" s="20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2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2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0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2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2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0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2"/>
      <c r="I27" s="21"/>
      <c r="J27" s="21"/>
      <c r="K27" s="21"/>
    </row>
    <row r="28" spans="1:11" x14ac:dyDescent="0.25">
      <c r="A28" s="18"/>
      <c r="B28" s="18"/>
      <c r="C28" s="18"/>
      <c r="D28" s="18"/>
      <c r="E28" s="18"/>
      <c r="F28" s="18"/>
      <c r="G28" s="18"/>
      <c r="H28" s="22"/>
      <c r="I28" s="21"/>
      <c r="J28" s="21"/>
      <c r="K28" s="21"/>
    </row>
    <row r="29" spans="1:11" x14ac:dyDescent="0.25">
      <c r="A29" s="18"/>
      <c r="B29" s="18"/>
      <c r="C29" s="18"/>
      <c r="D29" s="18"/>
      <c r="E29" s="18"/>
      <c r="F29" s="18"/>
      <c r="G29" s="18"/>
      <c r="H29" s="20"/>
      <c r="I29" s="21"/>
      <c r="J29" s="21"/>
      <c r="K29" s="21"/>
    </row>
    <row r="30" spans="1:11" x14ac:dyDescent="0.25">
      <c r="A30" s="18"/>
      <c r="B30" s="18"/>
      <c r="C30" s="18"/>
      <c r="D30" s="18"/>
      <c r="E30" s="18"/>
      <c r="F30" s="18"/>
      <c r="G30" s="18"/>
      <c r="H30" s="22"/>
      <c r="I30" s="21"/>
      <c r="J30" s="21"/>
      <c r="K30" s="21"/>
    </row>
    <row r="31" spans="1:11" x14ac:dyDescent="0.25">
      <c r="A31" s="3"/>
      <c r="B31" s="3"/>
      <c r="C31" s="3"/>
      <c r="D31" s="3"/>
      <c r="E31" s="3"/>
      <c r="F31" s="3"/>
      <c r="G31" s="6" t="s">
        <v>11</v>
      </c>
      <c r="H31" s="38">
        <f>SUM(H20:H30)</f>
        <v>0</v>
      </c>
      <c r="I31" s="3"/>
      <c r="J31" s="3"/>
      <c r="K31" s="3"/>
    </row>
  </sheetData>
  <sortState xmlns:xlrd2="http://schemas.microsoft.com/office/spreadsheetml/2017/richdata2" ref="A4:K10">
    <sortCondition ref="D4:D10"/>
  </sortState>
  <mergeCells count="2">
    <mergeCell ref="A1:K1"/>
    <mergeCell ref="A18:K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9801-9776-4113-9C93-558E5E308B04}">
  <dimension ref="A1:N29"/>
  <sheetViews>
    <sheetView workbookViewId="0">
      <selection activeCell="H15" sqref="H15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x14ac:dyDescent="0.25">
      <c r="A4" s="18">
        <v>161</v>
      </c>
      <c r="B4" s="18">
        <v>97</v>
      </c>
      <c r="C4" s="18" t="s">
        <v>562</v>
      </c>
      <c r="D4" s="18" t="s">
        <v>429</v>
      </c>
      <c r="E4" s="18" t="s">
        <v>430</v>
      </c>
      <c r="F4" s="18" t="s">
        <v>431</v>
      </c>
      <c r="G4" s="18" t="s">
        <v>526</v>
      </c>
      <c r="H4" s="20">
        <v>15000000</v>
      </c>
      <c r="I4" s="21" t="s">
        <v>499</v>
      </c>
      <c r="J4" s="21" t="s">
        <v>535</v>
      </c>
      <c r="K4" s="21">
        <v>4</v>
      </c>
      <c r="L4" s="19"/>
    </row>
    <row r="5" spans="1:14" x14ac:dyDescent="0.25">
      <c r="A5" s="18"/>
      <c r="B5" s="18"/>
      <c r="C5" s="18"/>
      <c r="D5" s="18"/>
      <c r="E5" s="18"/>
      <c r="F5" s="18"/>
      <c r="G5" s="18"/>
      <c r="H5" s="22"/>
      <c r="I5" s="21"/>
      <c r="J5" s="21"/>
      <c r="K5" s="21"/>
      <c r="L5" s="19"/>
    </row>
    <row r="6" spans="1:14" s="8" customFormat="1" x14ac:dyDescent="0.25">
      <c r="A6" s="18"/>
      <c r="B6" s="18"/>
      <c r="C6" s="18"/>
      <c r="D6" s="18"/>
      <c r="E6" s="18"/>
      <c r="F6" s="18"/>
      <c r="G6" s="18"/>
      <c r="H6" s="22"/>
      <c r="I6" s="21"/>
      <c r="J6" s="21"/>
      <c r="K6" s="21"/>
      <c r="L6" s="12"/>
    </row>
    <row r="7" spans="1:14" s="11" customFormat="1" x14ac:dyDescent="0.25">
      <c r="A7" s="18"/>
      <c r="B7" s="18"/>
      <c r="C7" s="18"/>
      <c r="D7" s="18"/>
      <c r="E7" s="18"/>
      <c r="F7" s="18"/>
      <c r="G7" s="18"/>
      <c r="H7" s="20"/>
      <c r="I7" s="21"/>
      <c r="J7" s="21"/>
      <c r="K7" s="21"/>
      <c r="L7" s="12"/>
    </row>
    <row r="8" spans="1:14" s="11" customFormat="1" x14ac:dyDescent="0.25">
      <c r="A8" s="18"/>
      <c r="B8" s="18"/>
      <c r="C8" s="18"/>
      <c r="D8" s="18"/>
      <c r="E8" s="18"/>
      <c r="F8" s="18"/>
      <c r="G8" s="18"/>
      <c r="H8" s="22"/>
      <c r="I8" s="21"/>
      <c r="J8" s="21"/>
      <c r="K8" s="21"/>
      <c r="L8" s="12"/>
    </row>
    <row r="9" spans="1:14" s="11" customFormat="1" x14ac:dyDescent="0.25">
      <c r="A9" s="18"/>
      <c r="B9" s="18"/>
      <c r="C9" s="18"/>
      <c r="D9" s="18"/>
      <c r="E9" s="18"/>
      <c r="F9" s="18"/>
      <c r="G9" s="18"/>
      <c r="H9" s="22"/>
      <c r="I9" s="21"/>
      <c r="J9" s="21"/>
      <c r="K9" s="21"/>
      <c r="L9" s="12"/>
    </row>
    <row r="10" spans="1:14" s="8" customFormat="1" x14ac:dyDescent="0.25">
      <c r="A10" s="18"/>
      <c r="B10" s="18"/>
      <c r="C10" s="18"/>
      <c r="D10" s="18"/>
      <c r="E10" s="18"/>
      <c r="F10" s="18"/>
      <c r="G10" s="18"/>
      <c r="H10" s="20"/>
      <c r="I10" s="21"/>
      <c r="J10" s="21"/>
      <c r="K10" s="21"/>
      <c r="L10" s="12"/>
    </row>
    <row r="11" spans="1:14" s="8" customFormat="1" x14ac:dyDescent="0.25">
      <c r="A11" s="18"/>
      <c r="B11" s="18"/>
      <c r="C11" s="18"/>
      <c r="D11" s="18"/>
      <c r="E11" s="18"/>
      <c r="F11" s="18"/>
      <c r="G11" s="18"/>
      <c r="H11" s="22"/>
      <c r="I11" s="21"/>
      <c r="J11" s="21"/>
      <c r="K11" s="21"/>
      <c r="L11" s="15"/>
    </row>
    <row r="12" spans="1:14" s="8" customFormat="1" x14ac:dyDescent="0.25">
      <c r="A12" s="18"/>
      <c r="B12" s="18"/>
      <c r="C12" s="18"/>
      <c r="D12" s="18"/>
      <c r="E12" s="18"/>
      <c r="F12" s="18"/>
      <c r="G12" s="18"/>
      <c r="H12" s="22"/>
      <c r="I12" s="21"/>
      <c r="J12" s="21"/>
      <c r="K12" s="21"/>
      <c r="L12" s="15"/>
    </row>
    <row r="13" spans="1:14" s="8" customFormat="1" x14ac:dyDescent="0.25">
      <c r="A13" s="18"/>
      <c r="B13" s="18"/>
      <c r="C13" s="18"/>
      <c r="D13" s="18"/>
      <c r="E13" s="18"/>
      <c r="F13" s="18"/>
      <c r="G13" s="18"/>
      <c r="H13" s="20"/>
      <c r="I13" s="21"/>
      <c r="J13" s="21"/>
      <c r="K13" s="21"/>
      <c r="L13" s="15"/>
    </row>
    <row r="14" spans="1:14" x14ac:dyDescent="0.25">
      <c r="A14" s="18"/>
      <c r="B14" s="18"/>
      <c r="C14" s="18"/>
      <c r="D14" s="18"/>
      <c r="E14" s="18"/>
      <c r="F14" s="18"/>
      <c r="G14" s="18"/>
      <c r="H14" s="22"/>
      <c r="I14" s="21"/>
      <c r="J14" s="21"/>
      <c r="K14" s="21"/>
    </row>
    <row r="15" spans="1:14" ht="15.75" thickBot="1" x14ac:dyDescent="0.3">
      <c r="A15" s="3"/>
      <c r="B15" s="3"/>
      <c r="C15" s="3"/>
      <c r="D15" s="3"/>
      <c r="E15" s="3"/>
      <c r="F15" s="3"/>
      <c r="G15" s="6" t="s">
        <v>11</v>
      </c>
      <c r="H15" s="38">
        <f>SUM(H4:H14)</f>
        <v>15000000</v>
      </c>
      <c r="I15" s="3"/>
      <c r="J15" s="3"/>
      <c r="K15" s="3"/>
    </row>
    <row r="16" spans="1:14" ht="19.5" thickTop="1" x14ac:dyDescent="0.3">
      <c r="A16" s="79" t="s">
        <v>19</v>
      </c>
      <c r="B16" s="79"/>
      <c r="C16" s="79"/>
      <c r="D16" s="79"/>
      <c r="E16" s="79"/>
      <c r="F16" s="79"/>
      <c r="G16" s="79"/>
      <c r="H16" s="79"/>
      <c r="I16" s="79"/>
      <c r="J16" s="79"/>
      <c r="K16" s="80"/>
    </row>
    <row r="17" spans="1:11" x14ac:dyDescent="0.25">
      <c r="A17" s="6" t="s">
        <v>8</v>
      </c>
      <c r="B17" s="6" t="s">
        <v>553</v>
      </c>
      <c r="C17" s="6" t="s">
        <v>561</v>
      </c>
      <c r="D17" s="6" t="s">
        <v>0</v>
      </c>
      <c r="E17" s="6" t="s">
        <v>1</v>
      </c>
      <c r="F17" s="6" t="s">
        <v>2</v>
      </c>
      <c r="G17" s="6" t="s">
        <v>7</v>
      </c>
      <c r="H17" s="6" t="s">
        <v>3</v>
      </c>
      <c r="I17" s="7" t="s">
        <v>5</v>
      </c>
      <c r="J17" s="7" t="s">
        <v>4</v>
      </c>
      <c r="K17" s="7" t="s">
        <v>6</v>
      </c>
    </row>
    <row r="18" spans="1:11" x14ac:dyDescent="0.25">
      <c r="A18" s="18"/>
      <c r="B18" s="18"/>
      <c r="C18" s="18"/>
      <c r="D18" s="18"/>
      <c r="E18" s="18"/>
      <c r="F18" s="18"/>
      <c r="G18" s="18"/>
      <c r="H18" s="20"/>
      <c r="I18" s="21"/>
      <c r="J18" s="21"/>
      <c r="K18" s="21"/>
    </row>
    <row r="19" spans="1:11" x14ac:dyDescent="0.25">
      <c r="A19" s="18"/>
      <c r="B19" s="18"/>
      <c r="C19" s="18"/>
      <c r="D19" s="18"/>
      <c r="E19" s="18"/>
      <c r="F19" s="18"/>
      <c r="G19" s="18"/>
      <c r="H19" s="22"/>
      <c r="I19" s="21"/>
      <c r="J19" s="21"/>
      <c r="K19" s="21"/>
    </row>
    <row r="20" spans="1:11" x14ac:dyDescent="0.25">
      <c r="A20" s="18"/>
      <c r="B20" s="18"/>
      <c r="C20" s="18"/>
      <c r="D20" s="18"/>
      <c r="E20" s="18"/>
      <c r="F20" s="18"/>
      <c r="G20" s="18"/>
      <c r="H20" s="22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0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2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2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0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2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2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0"/>
      <c r="I27" s="21"/>
      <c r="J27" s="21"/>
      <c r="K27" s="21"/>
    </row>
    <row r="28" spans="1:11" x14ac:dyDescent="0.25">
      <c r="A28" s="18"/>
      <c r="B28" s="18"/>
      <c r="C28" s="18"/>
      <c r="D28" s="18"/>
      <c r="E28" s="18"/>
      <c r="F28" s="18"/>
      <c r="G28" s="18"/>
      <c r="H28" s="22"/>
      <c r="I28" s="21"/>
      <c r="J28" s="21"/>
      <c r="K28" s="21"/>
    </row>
    <row r="29" spans="1:11" x14ac:dyDescent="0.25">
      <c r="A29" s="3"/>
      <c r="B29" s="3"/>
      <c r="C29" s="3"/>
      <c r="D29" s="3"/>
      <c r="E29" s="3"/>
      <c r="F29" s="3"/>
      <c r="G29" s="6" t="s">
        <v>11</v>
      </c>
      <c r="H29" s="38">
        <f>SUM(H18:H28)</f>
        <v>0</v>
      </c>
      <c r="I29" s="3"/>
      <c r="J29" s="3"/>
      <c r="K29" s="3"/>
    </row>
  </sheetData>
  <mergeCells count="2">
    <mergeCell ref="A1:K1"/>
    <mergeCell ref="A16:K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A3FF-130B-4667-9250-8BCE4995A8D7}">
  <dimension ref="A1:N30"/>
  <sheetViews>
    <sheetView workbookViewId="0">
      <selection activeCell="H16" sqref="H16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x14ac:dyDescent="0.25">
      <c r="A4" s="18">
        <v>93</v>
      </c>
      <c r="B4" s="18">
        <v>53</v>
      </c>
      <c r="C4" s="18" t="s">
        <v>562</v>
      </c>
      <c r="D4" s="18" t="s">
        <v>74</v>
      </c>
      <c r="E4" s="18" t="s">
        <v>241</v>
      </c>
      <c r="F4" s="18" t="s">
        <v>242</v>
      </c>
      <c r="G4" s="18" t="s">
        <v>477</v>
      </c>
      <c r="H4" s="20">
        <v>18440000</v>
      </c>
      <c r="I4" s="21" t="s">
        <v>478</v>
      </c>
      <c r="J4" s="21" t="s">
        <v>535</v>
      </c>
      <c r="K4" s="21">
        <v>4</v>
      </c>
      <c r="L4" s="19"/>
    </row>
    <row r="5" spans="1:14" ht="15.75" x14ac:dyDescent="0.25">
      <c r="A5" s="57" t="s">
        <v>765</v>
      </c>
      <c r="B5" s="55"/>
      <c r="C5" s="55"/>
      <c r="D5" s="55"/>
      <c r="E5" s="55"/>
      <c r="F5" s="55"/>
      <c r="G5" s="55"/>
      <c r="H5" s="55"/>
      <c r="I5" s="56"/>
      <c r="J5" s="56"/>
      <c r="K5" s="56"/>
      <c r="L5" s="19"/>
    </row>
    <row r="6" spans="1:14" x14ac:dyDescent="0.25">
      <c r="A6" s="18">
        <v>13</v>
      </c>
      <c r="B6" s="18">
        <v>174</v>
      </c>
      <c r="C6" s="18" t="s">
        <v>562</v>
      </c>
      <c r="D6" s="18" t="s">
        <v>105</v>
      </c>
      <c r="E6" s="18" t="s">
        <v>241</v>
      </c>
      <c r="F6" s="18" t="s">
        <v>275</v>
      </c>
      <c r="G6" s="18" t="s">
        <v>477</v>
      </c>
      <c r="H6" s="22">
        <v>20000000</v>
      </c>
      <c r="I6" s="21" t="s">
        <v>478</v>
      </c>
      <c r="J6" s="21">
        <v>3</v>
      </c>
      <c r="K6" s="21">
        <v>4</v>
      </c>
      <c r="L6" s="19"/>
    </row>
    <row r="7" spans="1:14" s="8" customFormat="1" x14ac:dyDescent="0.25">
      <c r="A7" s="18"/>
      <c r="B7" s="18"/>
      <c r="C7" s="18"/>
      <c r="D7" s="18"/>
      <c r="E7" s="18"/>
      <c r="F7" s="18"/>
      <c r="G7" s="18"/>
      <c r="H7" s="22"/>
      <c r="I7" s="21"/>
      <c r="J7" s="21"/>
      <c r="K7" s="21"/>
      <c r="L7" s="12"/>
    </row>
    <row r="8" spans="1:14" s="11" customFormat="1" x14ac:dyDescent="0.25">
      <c r="A8" s="18"/>
      <c r="B8" s="18"/>
      <c r="C8" s="18"/>
      <c r="D8" s="18"/>
      <c r="E8" s="18"/>
      <c r="F8" s="18"/>
      <c r="G8" s="18"/>
      <c r="H8" s="20"/>
      <c r="I8" s="21"/>
      <c r="J8" s="21"/>
      <c r="K8" s="21"/>
      <c r="L8" s="12"/>
    </row>
    <row r="9" spans="1:14" s="11" customFormat="1" x14ac:dyDescent="0.25">
      <c r="A9" s="18"/>
      <c r="B9" s="18"/>
      <c r="C9" s="18"/>
      <c r="D9" s="18"/>
      <c r="E9" s="18"/>
      <c r="F9" s="18"/>
      <c r="G9" s="18"/>
      <c r="H9" s="22"/>
      <c r="I9" s="21"/>
      <c r="J9" s="21"/>
      <c r="K9" s="21"/>
      <c r="L9" s="12"/>
    </row>
    <row r="10" spans="1:14" s="11" customFormat="1" x14ac:dyDescent="0.25">
      <c r="A10" s="18"/>
      <c r="B10" s="18"/>
      <c r="C10" s="18"/>
      <c r="D10" s="18"/>
      <c r="E10" s="18"/>
      <c r="F10" s="18"/>
      <c r="G10" s="18"/>
      <c r="H10" s="22"/>
      <c r="I10" s="21"/>
      <c r="J10" s="21"/>
      <c r="K10" s="21"/>
      <c r="L10" s="12"/>
    </row>
    <row r="11" spans="1:14" s="8" customFormat="1" x14ac:dyDescent="0.25">
      <c r="A11" s="18"/>
      <c r="B11" s="18"/>
      <c r="C11" s="18"/>
      <c r="D11" s="18"/>
      <c r="E11" s="18"/>
      <c r="F11" s="18"/>
      <c r="G11" s="18"/>
      <c r="H11" s="20"/>
      <c r="I11" s="21"/>
      <c r="J11" s="21"/>
      <c r="K11" s="21"/>
      <c r="L11" s="12"/>
    </row>
    <row r="12" spans="1:14" s="8" customFormat="1" x14ac:dyDescent="0.25">
      <c r="A12" s="18"/>
      <c r="B12" s="18"/>
      <c r="C12" s="18"/>
      <c r="D12" s="18"/>
      <c r="E12" s="18"/>
      <c r="F12" s="18"/>
      <c r="G12" s="18"/>
      <c r="H12" s="22"/>
      <c r="I12" s="21"/>
      <c r="J12" s="21"/>
      <c r="K12" s="21"/>
      <c r="L12" s="15"/>
    </row>
    <row r="13" spans="1:14" s="8" customFormat="1" x14ac:dyDescent="0.25">
      <c r="A13" s="18"/>
      <c r="B13" s="18"/>
      <c r="C13" s="18"/>
      <c r="D13" s="18"/>
      <c r="E13" s="18"/>
      <c r="F13" s="18"/>
      <c r="G13" s="18"/>
      <c r="H13" s="22"/>
      <c r="I13" s="21"/>
      <c r="J13" s="21"/>
      <c r="K13" s="21"/>
      <c r="L13" s="15"/>
    </row>
    <row r="14" spans="1:14" s="8" customFormat="1" x14ac:dyDescent="0.25">
      <c r="A14" s="18"/>
      <c r="B14" s="18"/>
      <c r="C14" s="18"/>
      <c r="D14" s="18"/>
      <c r="E14" s="18"/>
      <c r="F14" s="18"/>
      <c r="G14" s="18"/>
      <c r="H14" s="20"/>
      <c r="I14" s="21"/>
      <c r="J14" s="21"/>
      <c r="K14" s="21"/>
      <c r="L14" s="15"/>
    </row>
    <row r="15" spans="1:14" x14ac:dyDescent="0.25">
      <c r="A15" s="18"/>
      <c r="B15" s="18"/>
      <c r="C15" s="18"/>
      <c r="D15" s="18"/>
      <c r="E15" s="18"/>
      <c r="F15" s="18"/>
      <c r="G15" s="18"/>
      <c r="H15" s="22"/>
      <c r="I15" s="21"/>
      <c r="J15" s="21"/>
      <c r="K15" s="21"/>
    </row>
    <row r="16" spans="1:14" ht="15.75" thickBot="1" x14ac:dyDescent="0.3">
      <c r="A16" s="3"/>
      <c r="B16" s="3"/>
      <c r="C16" s="3"/>
      <c r="D16" s="3"/>
      <c r="E16" s="3"/>
      <c r="F16" s="3"/>
      <c r="G16" s="6" t="s">
        <v>11</v>
      </c>
      <c r="H16" s="38">
        <f>SUM(H4:H15)</f>
        <v>38440000</v>
      </c>
      <c r="I16" s="3"/>
      <c r="J16" s="3"/>
      <c r="K16" s="3"/>
    </row>
    <row r="17" spans="1:11" ht="19.5" thickTop="1" x14ac:dyDescent="0.3">
      <c r="A17" s="79" t="s">
        <v>19</v>
      </c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x14ac:dyDescent="0.25">
      <c r="A18" s="6" t="s">
        <v>8</v>
      </c>
      <c r="B18" s="6" t="s">
        <v>553</v>
      </c>
      <c r="C18" s="6" t="s">
        <v>561</v>
      </c>
      <c r="D18" s="6" t="s">
        <v>0</v>
      </c>
      <c r="E18" s="6" t="s">
        <v>1</v>
      </c>
      <c r="F18" s="6" t="s">
        <v>2</v>
      </c>
      <c r="G18" s="6" t="s">
        <v>7</v>
      </c>
      <c r="H18" s="6" t="s">
        <v>3</v>
      </c>
      <c r="I18" s="7" t="s">
        <v>5</v>
      </c>
      <c r="J18" s="7" t="s">
        <v>4</v>
      </c>
      <c r="K18" s="7" t="s">
        <v>6</v>
      </c>
    </row>
    <row r="19" spans="1:11" x14ac:dyDescent="0.25">
      <c r="A19" s="18"/>
      <c r="B19" s="18"/>
      <c r="C19" s="18"/>
      <c r="D19" s="18"/>
      <c r="E19" s="18"/>
      <c r="F19" s="18"/>
      <c r="G19" s="18"/>
      <c r="H19" s="20"/>
      <c r="I19" s="21"/>
      <c r="J19" s="21"/>
      <c r="K19" s="21"/>
    </row>
    <row r="20" spans="1:11" x14ac:dyDescent="0.25">
      <c r="A20" s="18"/>
      <c r="B20" s="18"/>
      <c r="C20" s="18"/>
      <c r="D20" s="18"/>
      <c r="E20" s="18"/>
      <c r="F20" s="18"/>
      <c r="G20" s="18"/>
      <c r="H20" s="22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2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0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2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2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0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2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2"/>
      <c r="I27" s="21"/>
      <c r="J27" s="21"/>
      <c r="K27" s="21"/>
    </row>
    <row r="28" spans="1:11" x14ac:dyDescent="0.25">
      <c r="A28" s="18"/>
      <c r="B28" s="18"/>
      <c r="C28" s="18"/>
      <c r="D28" s="18"/>
      <c r="E28" s="18"/>
      <c r="F28" s="18"/>
      <c r="G28" s="18"/>
      <c r="H28" s="20"/>
      <c r="I28" s="21"/>
      <c r="J28" s="21"/>
      <c r="K28" s="21"/>
    </row>
    <row r="29" spans="1:11" x14ac:dyDescent="0.25">
      <c r="A29" s="18"/>
      <c r="B29" s="18"/>
      <c r="C29" s="18"/>
      <c r="D29" s="18"/>
      <c r="E29" s="18"/>
      <c r="F29" s="18"/>
      <c r="G29" s="18"/>
      <c r="H29" s="22"/>
      <c r="I29" s="21"/>
      <c r="J29" s="21"/>
      <c r="K29" s="21"/>
    </row>
    <row r="30" spans="1:11" x14ac:dyDescent="0.25">
      <c r="A30" s="3"/>
      <c r="B30" s="3"/>
      <c r="C30" s="3"/>
      <c r="D30" s="3"/>
      <c r="E30" s="3"/>
      <c r="F30" s="3"/>
      <c r="G30" s="6" t="s">
        <v>11</v>
      </c>
      <c r="H30" s="38">
        <f>SUM(H19:H29)</f>
        <v>0</v>
      </c>
      <c r="I30" s="3"/>
      <c r="J30" s="3"/>
      <c r="K30" s="3"/>
    </row>
  </sheetData>
  <mergeCells count="2">
    <mergeCell ref="A1:K1"/>
    <mergeCell ref="A17:K1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5809-E638-4EA7-A888-AEE00257648D}">
  <dimension ref="A1:N28"/>
  <sheetViews>
    <sheetView workbookViewId="0">
      <selection activeCell="H14" sqref="H14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568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x14ac:dyDescent="0.25">
      <c r="A3" s="18"/>
      <c r="B3" s="18"/>
      <c r="C3" s="18"/>
      <c r="D3" s="18"/>
      <c r="E3" s="18"/>
      <c r="F3" s="18"/>
      <c r="G3" s="18"/>
      <c r="H3" s="20"/>
      <c r="I3" s="21"/>
      <c r="J3" s="21"/>
      <c r="K3" s="21"/>
      <c r="L3" s="19"/>
    </row>
    <row r="4" spans="1:14" x14ac:dyDescent="0.25">
      <c r="A4" s="18"/>
      <c r="B4" s="18"/>
      <c r="C4" s="18"/>
      <c r="D4" s="18"/>
      <c r="E4" s="18"/>
      <c r="F4" s="18"/>
      <c r="G4" s="18"/>
      <c r="H4" s="22"/>
      <c r="I4" s="21"/>
      <c r="J4" s="21"/>
      <c r="K4" s="21"/>
      <c r="L4" s="19"/>
    </row>
    <row r="5" spans="1:14" s="8" customFormat="1" x14ac:dyDescent="0.25">
      <c r="A5" s="18"/>
      <c r="B5" s="18"/>
      <c r="C5" s="18"/>
      <c r="D5" s="18"/>
      <c r="E5" s="18"/>
      <c r="F5" s="18"/>
      <c r="G5" s="18"/>
      <c r="H5" s="22"/>
      <c r="I5" s="21"/>
      <c r="J5" s="21"/>
      <c r="K5" s="21"/>
      <c r="L5" s="12"/>
    </row>
    <row r="6" spans="1:14" s="11" customFormat="1" x14ac:dyDescent="0.25">
      <c r="A6" s="18"/>
      <c r="B6" s="18"/>
      <c r="C6" s="18"/>
      <c r="D6" s="18"/>
      <c r="E6" s="18"/>
      <c r="F6" s="18"/>
      <c r="G6" s="18"/>
      <c r="H6" s="20"/>
      <c r="I6" s="21"/>
      <c r="J6" s="21"/>
      <c r="K6" s="21"/>
      <c r="L6" s="12"/>
    </row>
    <row r="7" spans="1:14" s="11" customFormat="1" x14ac:dyDescent="0.25">
      <c r="A7" s="18"/>
      <c r="B7" s="18"/>
      <c r="C7" s="18"/>
      <c r="D7" s="18"/>
      <c r="E7" s="18"/>
      <c r="F7" s="18"/>
      <c r="G7" s="18"/>
      <c r="H7" s="22"/>
      <c r="I7" s="21"/>
      <c r="J7" s="21"/>
      <c r="K7" s="21"/>
      <c r="L7" s="12"/>
    </row>
    <row r="8" spans="1:14" s="11" customFormat="1" x14ac:dyDescent="0.25">
      <c r="A8" s="18"/>
      <c r="B8" s="18"/>
      <c r="C8" s="18"/>
      <c r="D8" s="18"/>
      <c r="E8" s="18"/>
      <c r="F8" s="18"/>
      <c r="G8" s="18"/>
      <c r="H8" s="22"/>
      <c r="I8" s="21"/>
      <c r="J8" s="21"/>
      <c r="K8" s="21"/>
      <c r="L8" s="12"/>
    </row>
    <row r="9" spans="1:14" s="8" customFormat="1" x14ac:dyDescent="0.25">
      <c r="A9" s="18"/>
      <c r="B9" s="18"/>
      <c r="C9" s="18"/>
      <c r="D9" s="18"/>
      <c r="E9" s="18"/>
      <c r="F9" s="18"/>
      <c r="G9" s="18"/>
      <c r="H9" s="20"/>
      <c r="I9" s="21"/>
      <c r="J9" s="21"/>
      <c r="K9" s="21"/>
      <c r="L9" s="12"/>
    </row>
    <row r="10" spans="1:14" s="8" customFormat="1" x14ac:dyDescent="0.25">
      <c r="A10" s="18"/>
      <c r="B10" s="18"/>
      <c r="C10" s="18"/>
      <c r="D10" s="18"/>
      <c r="E10" s="18"/>
      <c r="F10" s="18"/>
      <c r="G10" s="18"/>
      <c r="H10" s="22"/>
      <c r="I10" s="21"/>
      <c r="J10" s="21"/>
      <c r="K10" s="21"/>
      <c r="L10" s="15"/>
    </row>
    <row r="11" spans="1:14" s="8" customFormat="1" x14ac:dyDescent="0.25">
      <c r="A11" s="18"/>
      <c r="B11" s="18"/>
      <c r="C11" s="18"/>
      <c r="D11" s="18"/>
      <c r="E11" s="18"/>
      <c r="F11" s="18"/>
      <c r="G11" s="18"/>
      <c r="H11" s="22"/>
      <c r="I11" s="21"/>
      <c r="J11" s="21"/>
      <c r="K11" s="21"/>
      <c r="L11" s="15"/>
    </row>
    <row r="12" spans="1:14" s="8" customFormat="1" x14ac:dyDescent="0.25">
      <c r="A12" s="18"/>
      <c r="B12" s="18"/>
      <c r="C12" s="18"/>
      <c r="D12" s="18"/>
      <c r="E12" s="18"/>
      <c r="F12" s="18"/>
      <c r="G12" s="18"/>
      <c r="H12" s="20"/>
      <c r="I12" s="21"/>
      <c r="J12" s="21"/>
      <c r="K12" s="21"/>
      <c r="L12" s="15"/>
    </row>
    <row r="13" spans="1:14" x14ac:dyDescent="0.25">
      <c r="A13" s="18"/>
      <c r="B13" s="18"/>
      <c r="C13" s="18"/>
      <c r="D13" s="18"/>
      <c r="E13" s="18"/>
      <c r="F13" s="18"/>
      <c r="G13" s="18"/>
      <c r="H13" s="22"/>
      <c r="I13" s="21"/>
      <c r="J13" s="21"/>
      <c r="K13" s="21"/>
    </row>
    <row r="14" spans="1:14" ht="15.75" thickBot="1" x14ac:dyDescent="0.3">
      <c r="A14" s="3"/>
      <c r="B14" s="3"/>
      <c r="C14" s="3"/>
      <c r="D14" s="3"/>
      <c r="E14" s="3"/>
      <c r="F14" s="3"/>
      <c r="G14" s="6" t="s">
        <v>11</v>
      </c>
      <c r="H14" s="38">
        <f>SUM(H3:H13)</f>
        <v>0</v>
      </c>
      <c r="I14" s="3"/>
      <c r="J14" s="3"/>
      <c r="K14" s="3"/>
    </row>
    <row r="15" spans="1:14" ht="19.5" thickTop="1" x14ac:dyDescent="0.3">
      <c r="A15" s="79" t="s">
        <v>19</v>
      </c>
      <c r="B15" s="79"/>
      <c r="C15" s="79"/>
      <c r="D15" s="79"/>
      <c r="E15" s="79"/>
      <c r="F15" s="79"/>
      <c r="G15" s="79"/>
      <c r="H15" s="79"/>
      <c r="I15" s="79"/>
      <c r="J15" s="79"/>
      <c r="K15" s="80"/>
    </row>
    <row r="16" spans="1:14" x14ac:dyDescent="0.25">
      <c r="A16" s="6" t="s">
        <v>8</v>
      </c>
      <c r="B16" s="6" t="s">
        <v>553</v>
      </c>
      <c r="C16" s="6" t="s">
        <v>561</v>
      </c>
      <c r="D16" s="6" t="s">
        <v>0</v>
      </c>
      <c r="E16" s="6" t="s">
        <v>1</v>
      </c>
      <c r="F16" s="6" t="s">
        <v>2</v>
      </c>
      <c r="G16" s="6" t="s">
        <v>7</v>
      </c>
      <c r="H16" s="6" t="s">
        <v>3</v>
      </c>
      <c r="I16" s="7" t="s">
        <v>5</v>
      </c>
      <c r="J16" s="7" t="s">
        <v>4</v>
      </c>
      <c r="K16" s="7" t="s">
        <v>6</v>
      </c>
    </row>
    <row r="17" spans="1:11" x14ac:dyDescent="0.25">
      <c r="A17" s="18"/>
      <c r="B17" s="18"/>
      <c r="C17" s="18"/>
      <c r="D17" s="18"/>
      <c r="E17" s="18"/>
      <c r="F17" s="18"/>
      <c r="G17" s="18"/>
      <c r="H17" s="20"/>
      <c r="I17" s="21"/>
      <c r="J17" s="21"/>
      <c r="K17" s="21"/>
    </row>
    <row r="18" spans="1:11" x14ac:dyDescent="0.25">
      <c r="A18" s="18"/>
      <c r="B18" s="18"/>
      <c r="C18" s="18"/>
      <c r="D18" s="18"/>
      <c r="E18" s="18"/>
      <c r="F18" s="18"/>
      <c r="G18" s="18"/>
      <c r="H18" s="22"/>
      <c r="I18" s="21"/>
      <c r="J18" s="21"/>
      <c r="K18" s="21"/>
    </row>
    <row r="19" spans="1:11" x14ac:dyDescent="0.25">
      <c r="A19" s="18"/>
      <c r="B19" s="18"/>
      <c r="C19" s="18"/>
      <c r="D19" s="18"/>
      <c r="E19" s="18"/>
      <c r="F19" s="18"/>
      <c r="G19" s="18"/>
      <c r="H19" s="22"/>
      <c r="I19" s="21"/>
      <c r="J19" s="21"/>
      <c r="K19" s="21"/>
    </row>
    <row r="20" spans="1:11" x14ac:dyDescent="0.25">
      <c r="A20" s="18"/>
      <c r="B20" s="18"/>
      <c r="C20" s="18"/>
      <c r="D20" s="18"/>
      <c r="E20" s="18"/>
      <c r="F20" s="18"/>
      <c r="G20" s="18"/>
      <c r="H20" s="20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2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2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0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2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2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0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2"/>
      <c r="I27" s="21"/>
      <c r="J27" s="21"/>
      <c r="K27" s="21"/>
    </row>
    <row r="28" spans="1:11" x14ac:dyDescent="0.25">
      <c r="A28" s="3"/>
      <c r="B28" s="3"/>
      <c r="C28" s="3"/>
      <c r="D28" s="3"/>
      <c r="E28" s="3"/>
      <c r="F28" s="3"/>
      <c r="G28" s="6" t="s">
        <v>11</v>
      </c>
      <c r="H28" s="38">
        <f>SUM(H17:H27)</f>
        <v>0</v>
      </c>
      <c r="I28" s="3"/>
      <c r="J28" s="3"/>
      <c r="K28" s="3"/>
    </row>
  </sheetData>
  <mergeCells count="2">
    <mergeCell ref="A1:K1"/>
    <mergeCell ref="A15:K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70BE-5323-47EC-A51D-A946FA37D71C}">
  <dimension ref="A1:N29"/>
  <sheetViews>
    <sheetView workbookViewId="0">
      <selection activeCell="H15" sqref="H15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769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x14ac:dyDescent="0.25">
      <c r="A4" s="18">
        <v>126</v>
      </c>
      <c r="B4" s="18">
        <v>77</v>
      </c>
      <c r="C4" s="18" t="s">
        <v>562</v>
      </c>
      <c r="D4" s="18" t="s">
        <v>129</v>
      </c>
      <c r="E4" s="18" t="s">
        <v>299</v>
      </c>
      <c r="F4" s="18" t="s">
        <v>300</v>
      </c>
      <c r="G4" s="18" t="s">
        <v>503</v>
      </c>
      <c r="H4" s="20">
        <v>20000000</v>
      </c>
      <c r="I4" s="21" t="s">
        <v>504</v>
      </c>
      <c r="J4" s="21" t="s">
        <v>533</v>
      </c>
      <c r="K4" s="21">
        <v>4</v>
      </c>
      <c r="L4" s="19"/>
    </row>
    <row r="5" spans="1:14" x14ac:dyDescent="0.25">
      <c r="A5" s="18">
        <v>158</v>
      </c>
      <c r="B5" s="18">
        <v>95</v>
      </c>
      <c r="C5" s="18" t="s">
        <v>562</v>
      </c>
      <c r="D5" s="18" t="s">
        <v>386</v>
      </c>
      <c r="E5" s="18" t="s">
        <v>299</v>
      </c>
      <c r="F5" s="18" t="s">
        <v>387</v>
      </c>
      <c r="G5" s="18" t="s">
        <v>503</v>
      </c>
      <c r="H5" s="22">
        <v>16000000</v>
      </c>
      <c r="I5" s="21" t="s">
        <v>504</v>
      </c>
      <c r="J5" s="21" t="s">
        <v>535</v>
      </c>
      <c r="K5" s="21">
        <v>4</v>
      </c>
      <c r="L5" s="19"/>
    </row>
    <row r="6" spans="1:14" s="8" customFormat="1" x14ac:dyDescent="0.25">
      <c r="A6" s="18"/>
      <c r="B6" s="18"/>
      <c r="C6" s="18"/>
      <c r="D6" s="18"/>
      <c r="E6" s="18"/>
      <c r="F6" s="18"/>
      <c r="G6" s="18"/>
      <c r="H6" s="22"/>
      <c r="I6" s="21"/>
      <c r="J6" s="21"/>
      <c r="K6" s="21"/>
      <c r="L6" s="12"/>
    </row>
    <row r="7" spans="1:14" s="11" customFormat="1" x14ac:dyDescent="0.25">
      <c r="A7" s="18"/>
      <c r="B7" s="18"/>
      <c r="C7" s="18"/>
      <c r="D7" s="18"/>
      <c r="E7" s="18"/>
      <c r="F7" s="18"/>
      <c r="G7" s="18"/>
      <c r="H7" s="20"/>
      <c r="I7" s="21"/>
      <c r="J7" s="21"/>
      <c r="K7" s="21"/>
      <c r="L7" s="12"/>
    </row>
    <row r="8" spans="1:14" s="11" customFormat="1" x14ac:dyDescent="0.25">
      <c r="A8" s="18"/>
      <c r="B8" s="18"/>
      <c r="C8" s="18"/>
      <c r="D8" s="18"/>
      <c r="E8" s="18"/>
      <c r="F8" s="18"/>
      <c r="G8" s="18"/>
      <c r="H8" s="22"/>
      <c r="I8" s="21"/>
      <c r="J8" s="21"/>
      <c r="K8" s="21"/>
      <c r="L8" s="12"/>
    </row>
    <row r="9" spans="1:14" s="11" customFormat="1" x14ac:dyDescent="0.25">
      <c r="A9" s="18"/>
      <c r="B9" s="18"/>
      <c r="C9" s="18"/>
      <c r="D9" s="18"/>
      <c r="E9" s="18"/>
      <c r="F9" s="18"/>
      <c r="G9" s="18"/>
      <c r="H9" s="22"/>
      <c r="I9" s="21"/>
      <c r="J9" s="21"/>
      <c r="K9" s="21"/>
      <c r="L9" s="12"/>
    </row>
    <row r="10" spans="1:14" s="8" customFormat="1" x14ac:dyDescent="0.25">
      <c r="A10" s="18"/>
      <c r="B10" s="18"/>
      <c r="C10" s="18"/>
      <c r="D10" s="18"/>
      <c r="E10" s="18"/>
      <c r="F10" s="18"/>
      <c r="G10" s="18"/>
      <c r="H10" s="20"/>
      <c r="I10" s="21"/>
      <c r="J10" s="21"/>
      <c r="K10" s="21"/>
      <c r="L10" s="12"/>
    </row>
    <row r="11" spans="1:14" s="8" customFormat="1" x14ac:dyDescent="0.25">
      <c r="A11" s="18"/>
      <c r="B11" s="18"/>
      <c r="C11" s="18"/>
      <c r="D11" s="18"/>
      <c r="E11" s="18"/>
      <c r="F11" s="18"/>
      <c r="G11" s="18"/>
      <c r="H11" s="22"/>
      <c r="I11" s="21"/>
      <c r="J11" s="21"/>
      <c r="K11" s="21"/>
      <c r="L11" s="15"/>
    </row>
    <row r="12" spans="1:14" s="8" customFormat="1" x14ac:dyDescent="0.25">
      <c r="A12" s="18"/>
      <c r="B12" s="18"/>
      <c r="C12" s="18"/>
      <c r="D12" s="18"/>
      <c r="E12" s="18"/>
      <c r="F12" s="18"/>
      <c r="G12" s="18"/>
      <c r="H12" s="22"/>
      <c r="I12" s="21"/>
      <c r="J12" s="21"/>
      <c r="K12" s="21"/>
      <c r="L12" s="15"/>
    </row>
    <row r="13" spans="1:14" s="8" customFormat="1" x14ac:dyDescent="0.25">
      <c r="A13" s="18"/>
      <c r="B13" s="18"/>
      <c r="C13" s="18"/>
      <c r="D13" s="18"/>
      <c r="E13" s="18"/>
      <c r="F13" s="18"/>
      <c r="G13" s="18"/>
      <c r="H13" s="20"/>
      <c r="I13" s="21"/>
      <c r="J13" s="21"/>
      <c r="K13" s="21"/>
      <c r="L13" s="15"/>
    </row>
    <row r="14" spans="1:14" x14ac:dyDescent="0.25">
      <c r="A14" s="18"/>
      <c r="B14" s="18"/>
      <c r="C14" s="18"/>
      <c r="D14" s="18"/>
      <c r="E14" s="18"/>
      <c r="F14" s="18"/>
      <c r="G14" s="18"/>
      <c r="H14" s="22"/>
      <c r="I14" s="21"/>
      <c r="J14" s="21"/>
      <c r="K14" s="21"/>
    </row>
    <row r="15" spans="1:14" ht="15.75" thickBot="1" x14ac:dyDescent="0.3">
      <c r="A15" s="3"/>
      <c r="B15" s="3"/>
      <c r="C15" s="3"/>
      <c r="D15" s="3"/>
      <c r="E15" s="3"/>
      <c r="F15" s="3"/>
      <c r="G15" s="6" t="s">
        <v>11</v>
      </c>
      <c r="H15" s="38">
        <f>SUM(H4:H14)</f>
        <v>36000000</v>
      </c>
      <c r="I15" s="3"/>
      <c r="J15" s="3"/>
      <c r="K15" s="3"/>
    </row>
    <row r="16" spans="1:14" ht="19.5" thickTop="1" x14ac:dyDescent="0.3">
      <c r="A16" s="79" t="s">
        <v>19</v>
      </c>
      <c r="B16" s="79"/>
      <c r="C16" s="79"/>
      <c r="D16" s="79"/>
      <c r="E16" s="79"/>
      <c r="F16" s="79"/>
      <c r="G16" s="79"/>
      <c r="H16" s="79"/>
      <c r="I16" s="79"/>
      <c r="J16" s="79"/>
      <c r="K16" s="80"/>
    </row>
    <row r="17" spans="1:11" x14ac:dyDescent="0.25">
      <c r="A17" s="6" t="s">
        <v>8</v>
      </c>
      <c r="B17" s="6" t="s">
        <v>553</v>
      </c>
      <c r="C17" s="6" t="s">
        <v>561</v>
      </c>
      <c r="D17" s="6" t="s">
        <v>0</v>
      </c>
      <c r="E17" s="6" t="s">
        <v>1</v>
      </c>
      <c r="F17" s="6" t="s">
        <v>2</v>
      </c>
      <c r="G17" s="6" t="s">
        <v>7</v>
      </c>
      <c r="H17" s="6" t="s">
        <v>3</v>
      </c>
      <c r="I17" s="7" t="s">
        <v>5</v>
      </c>
      <c r="J17" s="7" t="s">
        <v>4</v>
      </c>
      <c r="K17" s="7" t="s">
        <v>6</v>
      </c>
    </row>
    <row r="18" spans="1:11" x14ac:dyDescent="0.25">
      <c r="A18" s="18"/>
      <c r="B18" s="18"/>
      <c r="C18" s="18"/>
      <c r="D18" s="18"/>
      <c r="E18" s="18"/>
      <c r="F18" s="18"/>
      <c r="G18" s="18"/>
      <c r="H18" s="20"/>
      <c r="I18" s="21"/>
      <c r="J18" s="21"/>
      <c r="K18" s="21"/>
    </row>
    <row r="19" spans="1:11" x14ac:dyDescent="0.25">
      <c r="A19" s="18"/>
      <c r="B19" s="18"/>
      <c r="C19" s="18"/>
      <c r="D19" s="18"/>
      <c r="E19" s="18"/>
      <c r="F19" s="18"/>
      <c r="G19" s="18"/>
      <c r="H19" s="22"/>
      <c r="I19" s="21"/>
      <c r="J19" s="21"/>
      <c r="K19" s="21"/>
    </row>
    <row r="20" spans="1:11" x14ac:dyDescent="0.25">
      <c r="A20" s="18"/>
      <c r="B20" s="18"/>
      <c r="C20" s="18"/>
      <c r="D20" s="18"/>
      <c r="E20" s="18"/>
      <c r="F20" s="18"/>
      <c r="G20" s="18"/>
      <c r="H20" s="22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0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2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2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0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2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2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0"/>
      <c r="I27" s="21"/>
      <c r="J27" s="21"/>
      <c r="K27" s="21"/>
    </row>
    <row r="28" spans="1:11" x14ac:dyDescent="0.25">
      <c r="A28" s="18"/>
      <c r="B28" s="18"/>
      <c r="C28" s="18"/>
      <c r="D28" s="18"/>
      <c r="E28" s="18"/>
      <c r="F28" s="18"/>
      <c r="G28" s="18"/>
      <c r="H28" s="22"/>
      <c r="I28" s="21"/>
      <c r="J28" s="21"/>
      <c r="K28" s="21"/>
    </row>
    <row r="29" spans="1:11" x14ac:dyDescent="0.25">
      <c r="A29" s="3"/>
      <c r="B29" s="3"/>
      <c r="C29" s="3"/>
      <c r="D29" s="3"/>
      <c r="E29" s="3"/>
      <c r="F29" s="3"/>
      <c r="G29" s="6" t="s">
        <v>11</v>
      </c>
      <c r="H29" s="38">
        <f>SUM(H18:H28)</f>
        <v>0</v>
      </c>
      <c r="I29" s="3"/>
      <c r="J29" s="3"/>
      <c r="K29" s="3"/>
    </row>
  </sheetData>
  <mergeCells count="2">
    <mergeCell ref="A1:K1"/>
    <mergeCell ref="A16:K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F61B-C64B-41BA-BA7B-07E689912C8C}">
  <sheetPr>
    <pageSetUpPr fitToPage="1"/>
  </sheetPr>
  <dimension ref="A1:N84"/>
  <sheetViews>
    <sheetView workbookViewId="0">
      <selection activeCell="H70" sqref="H70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s="8" customFormat="1" x14ac:dyDescent="0.25">
      <c r="A4" s="18">
        <v>4</v>
      </c>
      <c r="B4" s="18">
        <v>2</v>
      </c>
      <c r="C4" s="4" t="s">
        <v>562</v>
      </c>
      <c r="D4" s="4" t="s">
        <v>61</v>
      </c>
      <c r="E4" s="4" t="s">
        <v>210</v>
      </c>
      <c r="F4" s="4" t="s">
        <v>220</v>
      </c>
      <c r="G4" s="4" t="s">
        <v>459</v>
      </c>
      <c r="H4" s="20">
        <v>30000000</v>
      </c>
      <c r="I4" s="37" t="s">
        <v>456</v>
      </c>
      <c r="J4" s="37" t="s">
        <v>533</v>
      </c>
      <c r="K4" s="37">
        <v>5</v>
      </c>
      <c r="L4" s="14"/>
      <c r="M4" s="14"/>
      <c r="N4" s="13"/>
    </row>
    <row r="5" spans="1:14" s="8" customFormat="1" x14ac:dyDescent="0.25">
      <c r="A5" s="18">
        <v>14</v>
      </c>
      <c r="B5" s="18">
        <v>9</v>
      </c>
      <c r="C5" s="4" t="s">
        <v>562</v>
      </c>
      <c r="D5" s="4" t="s">
        <v>70</v>
      </c>
      <c r="E5" s="4" t="s">
        <v>235</v>
      </c>
      <c r="F5" s="4" t="s">
        <v>236</v>
      </c>
      <c r="G5" s="4" t="s">
        <v>462</v>
      </c>
      <c r="H5" s="20">
        <v>25000000</v>
      </c>
      <c r="I5" s="37" t="s">
        <v>463</v>
      </c>
      <c r="J5" s="37" t="s">
        <v>535</v>
      </c>
      <c r="K5" s="37">
        <v>5</v>
      </c>
      <c r="L5" s="14"/>
      <c r="M5" s="14"/>
      <c r="N5" s="13"/>
    </row>
    <row r="6" spans="1:14" s="8" customFormat="1" x14ac:dyDescent="0.25">
      <c r="A6" s="18">
        <v>19</v>
      </c>
      <c r="B6" s="18">
        <v>11</v>
      </c>
      <c r="C6" s="4" t="s">
        <v>562</v>
      </c>
      <c r="D6" s="4" t="s">
        <v>416</v>
      </c>
      <c r="E6" s="4" t="s">
        <v>208</v>
      </c>
      <c r="F6" s="4" t="s">
        <v>417</v>
      </c>
      <c r="G6" s="4" t="s">
        <v>479</v>
      </c>
      <c r="H6" s="20">
        <v>38000000</v>
      </c>
      <c r="I6" s="37" t="s">
        <v>463</v>
      </c>
      <c r="J6" s="37" t="s">
        <v>535</v>
      </c>
      <c r="K6" s="37">
        <v>5</v>
      </c>
      <c r="L6" s="14"/>
      <c r="M6" s="14"/>
      <c r="N6" s="13"/>
    </row>
    <row r="7" spans="1:14" s="8" customFormat="1" x14ac:dyDescent="0.25">
      <c r="A7" s="18">
        <v>26</v>
      </c>
      <c r="B7" s="18">
        <v>16</v>
      </c>
      <c r="C7" s="4" t="s">
        <v>562</v>
      </c>
      <c r="D7" s="4" t="s">
        <v>89</v>
      </c>
      <c r="E7" s="4" t="s">
        <v>235</v>
      </c>
      <c r="F7" s="4" t="s">
        <v>262</v>
      </c>
      <c r="G7" s="4" t="s">
        <v>479</v>
      </c>
      <c r="H7" s="20">
        <v>35000000</v>
      </c>
      <c r="I7" s="37" t="s">
        <v>463</v>
      </c>
      <c r="J7" s="37" t="s">
        <v>535</v>
      </c>
      <c r="K7" s="37">
        <v>5</v>
      </c>
      <c r="L7" s="14"/>
      <c r="M7" s="14"/>
      <c r="N7" s="13"/>
    </row>
    <row r="8" spans="1:14" s="11" customFormat="1" x14ac:dyDescent="0.25">
      <c r="A8" s="46">
        <v>17</v>
      </c>
      <c r="B8" s="46">
        <v>17</v>
      </c>
      <c r="C8" s="42">
        <v>17</v>
      </c>
      <c r="D8" s="42" t="s">
        <v>32</v>
      </c>
      <c r="E8" s="42" t="s">
        <v>185</v>
      </c>
      <c r="F8" s="42" t="s">
        <v>186</v>
      </c>
      <c r="G8" s="42" t="s">
        <v>450</v>
      </c>
      <c r="H8" s="47">
        <v>100000000</v>
      </c>
      <c r="I8" s="48" t="s">
        <v>532</v>
      </c>
      <c r="J8" s="48" t="s">
        <v>532</v>
      </c>
      <c r="K8" s="48">
        <v>5</v>
      </c>
      <c r="L8" s="49"/>
      <c r="M8" s="49"/>
      <c r="N8" s="50"/>
    </row>
    <row r="9" spans="1:14" s="8" customFormat="1" x14ac:dyDescent="0.25">
      <c r="A9" s="18">
        <v>53</v>
      </c>
      <c r="B9" s="18">
        <v>30</v>
      </c>
      <c r="C9" s="4" t="s">
        <v>562</v>
      </c>
      <c r="D9" s="4" t="s">
        <v>62</v>
      </c>
      <c r="E9" s="4" t="s">
        <v>206</v>
      </c>
      <c r="F9" s="4" t="s">
        <v>221</v>
      </c>
      <c r="G9" s="4" t="s">
        <v>452</v>
      </c>
      <c r="H9" s="20">
        <v>28000000</v>
      </c>
      <c r="I9" s="37" t="s">
        <v>443</v>
      </c>
      <c r="J9" s="37" t="s">
        <v>535</v>
      </c>
      <c r="K9" s="37">
        <v>5</v>
      </c>
      <c r="L9" s="14"/>
      <c r="M9" s="14"/>
      <c r="N9" s="13"/>
    </row>
    <row r="10" spans="1:14" s="8" customFormat="1" x14ac:dyDescent="0.25">
      <c r="A10" s="18">
        <v>55</v>
      </c>
      <c r="B10" s="18">
        <v>31</v>
      </c>
      <c r="C10" s="4" t="s">
        <v>562</v>
      </c>
      <c r="D10" s="4" t="s">
        <v>418</v>
      </c>
      <c r="E10" s="4" t="s">
        <v>419</v>
      </c>
      <c r="F10" s="4" t="s">
        <v>420</v>
      </c>
      <c r="G10" s="4" t="s">
        <v>503</v>
      </c>
      <c r="H10" s="20">
        <v>20000000</v>
      </c>
      <c r="I10" s="37" t="s">
        <v>504</v>
      </c>
      <c r="J10" s="37" t="s">
        <v>533</v>
      </c>
      <c r="K10" s="37">
        <v>5</v>
      </c>
      <c r="L10" s="14"/>
      <c r="M10" s="14"/>
      <c r="N10" s="13"/>
    </row>
    <row r="11" spans="1:14" s="8" customFormat="1" x14ac:dyDescent="0.25">
      <c r="A11" s="18">
        <v>59</v>
      </c>
      <c r="B11" s="18">
        <v>33</v>
      </c>
      <c r="C11" s="4" t="s">
        <v>562</v>
      </c>
      <c r="D11" s="4" t="s">
        <v>402</v>
      </c>
      <c r="E11" s="4" t="s">
        <v>208</v>
      </c>
      <c r="F11" s="4" t="s">
        <v>403</v>
      </c>
      <c r="G11" s="4" t="s">
        <v>479</v>
      </c>
      <c r="H11" s="20">
        <v>20000000</v>
      </c>
      <c r="I11" s="37" t="s">
        <v>463</v>
      </c>
      <c r="J11" s="37" t="s">
        <v>533</v>
      </c>
      <c r="K11" s="37">
        <v>5</v>
      </c>
      <c r="L11" s="14"/>
      <c r="M11" s="14"/>
      <c r="N11" s="13"/>
    </row>
    <row r="12" spans="1:14" s="8" customFormat="1" x14ac:dyDescent="0.25">
      <c r="A12" s="18">
        <v>71</v>
      </c>
      <c r="B12" s="18">
        <v>39</v>
      </c>
      <c r="C12" s="4" t="s">
        <v>562</v>
      </c>
      <c r="D12" s="4" t="s">
        <v>65</v>
      </c>
      <c r="E12" s="4" t="s">
        <v>225</v>
      </c>
      <c r="F12" s="4" t="s">
        <v>226</v>
      </c>
      <c r="G12" s="4" t="s">
        <v>470</v>
      </c>
      <c r="H12" s="20">
        <v>18000000</v>
      </c>
      <c r="I12" s="37" t="s">
        <v>471</v>
      </c>
      <c r="J12" s="37" t="s">
        <v>535</v>
      </c>
      <c r="K12" s="37">
        <v>5</v>
      </c>
      <c r="L12" s="14"/>
      <c r="M12" s="14"/>
      <c r="N12" s="13"/>
    </row>
    <row r="13" spans="1:14" s="8" customFormat="1" x14ac:dyDescent="0.25">
      <c r="A13" s="18">
        <v>72</v>
      </c>
      <c r="B13" s="18">
        <v>40</v>
      </c>
      <c r="C13" s="4" t="s">
        <v>562</v>
      </c>
      <c r="D13" s="4" t="s">
        <v>148</v>
      </c>
      <c r="E13" s="4" t="s">
        <v>256</v>
      </c>
      <c r="F13" s="4" t="s">
        <v>324</v>
      </c>
      <c r="G13" s="4" t="s">
        <v>511</v>
      </c>
      <c r="H13" s="20">
        <v>45000000</v>
      </c>
      <c r="I13" s="37" t="s">
        <v>456</v>
      </c>
      <c r="J13" s="37" t="s">
        <v>533</v>
      </c>
      <c r="K13" s="37">
        <v>5</v>
      </c>
      <c r="L13" s="14"/>
      <c r="M13" s="14"/>
      <c r="N13" s="13"/>
    </row>
    <row r="14" spans="1:14" s="11" customFormat="1" x14ac:dyDescent="0.25">
      <c r="A14" s="46">
        <v>47</v>
      </c>
      <c r="B14" s="46">
        <v>47</v>
      </c>
      <c r="C14" s="42">
        <v>47</v>
      </c>
      <c r="D14" s="42" t="s">
        <v>145</v>
      </c>
      <c r="E14" s="42" t="s">
        <v>307</v>
      </c>
      <c r="F14" s="42" t="s">
        <v>320</v>
      </c>
      <c r="G14" s="42" t="s">
        <v>509</v>
      </c>
      <c r="H14" s="47">
        <v>46000000</v>
      </c>
      <c r="I14" s="48" t="s">
        <v>532</v>
      </c>
      <c r="J14" s="48" t="s">
        <v>532</v>
      </c>
      <c r="K14" s="48">
        <v>5</v>
      </c>
      <c r="L14" s="49"/>
      <c r="M14" s="49"/>
      <c r="N14" s="50"/>
    </row>
    <row r="15" spans="1:14" s="8" customFormat="1" x14ac:dyDescent="0.25">
      <c r="A15" s="18">
        <v>90</v>
      </c>
      <c r="B15" s="18">
        <v>52</v>
      </c>
      <c r="C15" s="4" t="s">
        <v>562</v>
      </c>
      <c r="D15" s="4" t="s">
        <v>114</v>
      </c>
      <c r="E15" s="4" t="s">
        <v>243</v>
      </c>
      <c r="F15" s="4" t="s">
        <v>285</v>
      </c>
      <c r="G15" s="4" t="s">
        <v>462</v>
      </c>
      <c r="H15" s="20">
        <v>40000000</v>
      </c>
      <c r="I15" s="37" t="s">
        <v>463</v>
      </c>
      <c r="J15" s="37" t="s">
        <v>535</v>
      </c>
      <c r="K15" s="37">
        <v>5</v>
      </c>
      <c r="L15" s="14"/>
      <c r="M15" s="14"/>
      <c r="N15" s="13"/>
    </row>
    <row r="16" spans="1:14" s="8" customFormat="1" x14ac:dyDescent="0.25">
      <c r="A16" s="18">
        <v>95</v>
      </c>
      <c r="B16" s="18">
        <v>54</v>
      </c>
      <c r="C16" s="4" t="s">
        <v>562</v>
      </c>
      <c r="D16" s="4" t="s">
        <v>55</v>
      </c>
      <c r="E16" s="4" t="s">
        <v>213</v>
      </c>
      <c r="F16" s="4" t="s">
        <v>214</v>
      </c>
      <c r="G16" s="4" t="s">
        <v>464</v>
      </c>
      <c r="H16" s="20">
        <v>19000000</v>
      </c>
      <c r="I16" s="37" t="s">
        <v>465</v>
      </c>
      <c r="J16" s="37" t="s">
        <v>533</v>
      </c>
      <c r="K16" s="37">
        <v>5</v>
      </c>
      <c r="L16" s="14"/>
      <c r="M16" s="14"/>
      <c r="N16" s="13"/>
    </row>
    <row r="17" spans="1:14" s="11" customFormat="1" x14ac:dyDescent="0.25">
      <c r="A17" s="46">
        <v>56</v>
      </c>
      <c r="B17" s="46">
        <v>56</v>
      </c>
      <c r="C17" s="42">
        <v>56</v>
      </c>
      <c r="D17" s="42" t="s">
        <v>377</v>
      </c>
      <c r="E17" s="42" t="s">
        <v>307</v>
      </c>
      <c r="F17" s="42" t="s">
        <v>378</v>
      </c>
      <c r="G17" s="42" t="s">
        <v>442</v>
      </c>
      <c r="H17" s="47">
        <v>100000000</v>
      </c>
      <c r="I17" s="48" t="s">
        <v>532</v>
      </c>
      <c r="J17" s="48" t="s">
        <v>532</v>
      </c>
      <c r="K17" s="48">
        <v>5</v>
      </c>
      <c r="L17" s="49"/>
      <c r="M17" s="49"/>
      <c r="N17" s="50"/>
    </row>
    <row r="18" spans="1:14" s="8" customFormat="1" x14ac:dyDescent="0.25">
      <c r="A18" s="18">
        <v>106</v>
      </c>
      <c r="B18" s="18">
        <v>60</v>
      </c>
      <c r="C18" s="4" t="s">
        <v>562</v>
      </c>
      <c r="D18" s="4" t="s">
        <v>414</v>
      </c>
      <c r="E18" s="4" t="s">
        <v>208</v>
      </c>
      <c r="F18" s="4" t="s">
        <v>415</v>
      </c>
      <c r="G18" s="4" t="s">
        <v>479</v>
      </c>
      <c r="H18" s="20">
        <v>36000000</v>
      </c>
      <c r="I18" s="37" t="s">
        <v>463</v>
      </c>
      <c r="J18" s="37" t="s">
        <v>535</v>
      </c>
      <c r="K18" s="37">
        <v>5</v>
      </c>
      <c r="L18" s="14"/>
      <c r="M18" s="14"/>
      <c r="N18" s="13"/>
    </row>
    <row r="19" spans="1:14" s="8" customFormat="1" x14ac:dyDescent="0.25">
      <c r="A19" s="18">
        <v>107</v>
      </c>
      <c r="B19" s="18">
        <v>61</v>
      </c>
      <c r="C19" s="4" t="s">
        <v>562</v>
      </c>
      <c r="D19" s="4" t="s">
        <v>52</v>
      </c>
      <c r="E19" s="4" t="s">
        <v>208</v>
      </c>
      <c r="F19" s="4" t="s">
        <v>209</v>
      </c>
      <c r="G19" s="4" t="s">
        <v>462</v>
      </c>
      <c r="H19" s="20">
        <v>40000000</v>
      </c>
      <c r="I19" s="37" t="s">
        <v>463</v>
      </c>
      <c r="J19" s="37" t="s">
        <v>533</v>
      </c>
      <c r="K19" s="37">
        <v>5</v>
      </c>
      <c r="L19" s="14"/>
      <c r="M19" s="14"/>
      <c r="N19" s="13"/>
    </row>
    <row r="20" spans="1:14" s="11" customFormat="1" x14ac:dyDescent="0.25">
      <c r="A20" s="46">
        <v>65</v>
      </c>
      <c r="B20" s="46">
        <v>65</v>
      </c>
      <c r="C20" s="42">
        <v>65</v>
      </c>
      <c r="D20" s="42" t="s">
        <v>134</v>
      </c>
      <c r="E20" s="42" t="s">
        <v>307</v>
      </c>
      <c r="F20" s="42" t="s">
        <v>308</v>
      </c>
      <c r="G20" s="42" t="s">
        <v>507</v>
      </c>
      <c r="H20" s="47">
        <v>100000000</v>
      </c>
      <c r="I20" s="48" t="s">
        <v>532</v>
      </c>
      <c r="J20" s="48" t="s">
        <v>532</v>
      </c>
      <c r="K20" s="48">
        <v>5</v>
      </c>
      <c r="L20" s="49"/>
      <c r="M20" s="49"/>
      <c r="N20" s="50"/>
    </row>
    <row r="21" spans="1:14" s="8" customFormat="1" x14ac:dyDescent="0.25">
      <c r="A21" s="18">
        <v>113</v>
      </c>
      <c r="B21" s="18">
        <v>67</v>
      </c>
      <c r="C21" s="4" t="s">
        <v>562</v>
      </c>
      <c r="D21" s="4" t="s">
        <v>412</v>
      </c>
      <c r="E21" s="4" t="s">
        <v>208</v>
      </c>
      <c r="F21" s="4" t="s">
        <v>413</v>
      </c>
      <c r="G21" s="4" t="s">
        <v>479</v>
      </c>
      <c r="H21" s="20">
        <v>41000000</v>
      </c>
      <c r="I21" s="37" t="s">
        <v>463</v>
      </c>
      <c r="J21" s="37" t="s">
        <v>535</v>
      </c>
      <c r="K21" s="37">
        <v>5</v>
      </c>
      <c r="L21" s="14"/>
      <c r="M21" s="14"/>
      <c r="N21" s="13"/>
    </row>
    <row r="22" spans="1:14" s="8" customFormat="1" x14ac:dyDescent="0.25">
      <c r="A22" s="18">
        <v>117</v>
      </c>
      <c r="B22" s="18">
        <v>71</v>
      </c>
      <c r="C22" s="4" t="s">
        <v>562</v>
      </c>
      <c r="D22" s="4" t="s">
        <v>66</v>
      </c>
      <c r="E22" s="4" t="s">
        <v>227</v>
      </c>
      <c r="F22" s="4" t="s">
        <v>228</v>
      </c>
      <c r="G22" s="4" t="s">
        <v>472</v>
      </c>
      <c r="H22" s="20">
        <v>1500000</v>
      </c>
      <c r="I22" s="37" t="s">
        <v>473</v>
      </c>
      <c r="J22" s="37" t="s">
        <v>535</v>
      </c>
      <c r="K22" s="37">
        <v>5</v>
      </c>
      <c r="L22" s="14"/>
      <c r="M22" s="14"/>
      <c r="N22" s="13"/>
    </row>
    <row r="23" spans="1:14" s="8" customFormat="1" x14ac:dyDescent="0.25">
      <c r="A23" s="18">
        <v>119</v>
      </c>
      <c r="B23" s="18">
        <v>72</v>
      </c>
      <c r="C23" s="4" t="s">
        <v>562</v>
      </c>
      <c r="D23" s="4" t="s">
        <v>160</v>
      </c>
      <c r="E23" s="4" t="s">
        <v>340</v>
      </c>
      <c r="F23" s="4" t="s">
        <v>341</v>
      </c>
      <c r="G23" s="4" t="s">
        <v>516</v>
      </c>
      <c r="H23" s="20">
        <v>33000000</v>
      </c>
      <c r="I23" s="37" t="s">
        <v>448</v>
      </c>
      <c r="J23" s="37" t="s">
        <v>534</v>
      </c>
      <c r="K23" s="37">
        <v>5</v>
      </c>
      <c r="L23" s="14"/>
      <c r="M23" s="14"/>
      <c r="N23" s="13"/>
    </row>
    <row r="24" spans="1:14" s="8" customFormat="1" x14ac:dyDescent="0.25">
      <c r="A24" s="18">
        <v>137</v>
      </c>
      <c r="B24" s="18">
        <v>82</v>
      </c>
      <c r="C24" s="4" t="s">
        <v>562</v>
      </c>
      <c r="D24" s="4" t="s">
        <v>358</v>
      </c>
      <c r="E24" s="4" t="s">
        <v>359</v>
      </c>
      <c r="F24" s="4" t="s">
        <v>360</v>
      </c>
      <c r="G24" s="4" t="s">
        <v>453</v>
      </c>
      <c r="H24" s="20">
        <v>50000000</v>
      </c>
      <c r="I24" s="37" t="s">
        <v>448</v>
      </c>
      <c r="J24" s="37" t="s">
        <v>533</v>
      </c>
      <c r="K24" s="37">
        <v>5</v>
      </c>
      <c r="L24" s="14"/>
      <c r="M24" s="14"/>
      <c r="N24" s="13"/>
    </row>
    <row r="25" spans="1:14" s="8" customFormat="1" x14ac:dyDescent="0.25">
      <c r="A25" s="18">
        <v>138</v>
      </c>
      <c r="B25" s="18">
        <v>83</v>
      </c>
      <c r="C25" s="4" t="s">
        <v>562</v>
      </c>
      <c r="D25" s="4" t="s">
        <v>79</v>
      </c>
      <c r="E25" s="4" t="s">
        <v>249</v>
      </c>
      <c r="F25" s="4" t="s">
        <v>250</v>
      </c>
      <c r="G25" s="4" t="s">
        <v>452</v>
      </c>
      <c r="H25" s="20">
        <v>35000000</v>
      </c>
      <c r="I25" s="37" t="s">
        <v>443</v>
      </c>
      <c r="J25" s="37" t="s">
        <v>533</v>
      </c>
      <c r="K25" s="37">
        <v>5</v>
      </c>
      <c r="L25" s="14"/>
      <c r="M25" s="14"/>
      <c r="N25" s="13"/>
    </row>
    <row r="26" spans="1:14" s="8" customFormat="1" x14ac:dyDescent="0.25">
      <c r="A26" s="18">
        <v>142</v>
      </c>
      <c r="B26" s="18">
        <v>87</v>
      </c>
      <c r="C26" s="4" t="s">
        <v>562</v>
      </c>
      <c r="D26" s="4" t="s">
        <v>128</v>
      </c>
      <c r="E26" s="4" t="s">
        <v>256</v>
      </c>
      <c r="F26" s="4" t="s">
        <v>298</v>
      </c>
      <c r="G26" s="4" t="s">
        <v>502</v>
      </c>
      <c r="H26" s="20">
        <v>25000000</v>
      </c>
      <c r="I26" s="37" t="s">
        <v>448</v>
      </c>
      <c r="J26" s="37" t="s">
        <v>535</v>
      </c>
      <c r="K26" s="37">
        <v>5</v>
      </c>
      <c r="L26" s="14"/>
      <c r="M26" s="14"/>
      <c r="N26" s="13"/>
    </row>
    <row r="27" spans="1:14" s="8" customFormat="1" x14ac:dyDescent="0.25">
      <c r="A27" s="18">
        <v>144</v>
      </c>
      <c r="B27" s="18">
        <v>88</v>
      </c>
      <c r="C27" s="4" t="s">
        <v>562</v>
      </c>
      <c r="D27" s="4" t="s">
        <v>85</v>
      </c>
      <c r="E27" s="4" t="s">
        <v>256</v>
      </c>
      <c r="F27" s="4" t="s">
        <v>257</v>
      </c>
      <c r="G27" s="4" t="s">
        <v>453</v>
      </c>
      <c r="H27" s="20">
        <v>45000000</v>
      </c>
      <c r="I27" s="37" t="s">
        <v>448</v>
      </c>
      <c r="J27" s="37" t="s">
        <v>535</v>
      </c>
      <c r="K27" s="37">
        <v>5</v>
      </c>
      <c r="L27" s="14"/>
      <c r="M27" s="14"/>
      <c r="N27" s="13"/>
    </row>
    <row r="28" spans="1:14" s="8" customFormat="1" x14ac:dyDescent="0.25">
      <c r="A28" s="18">
        <v>149</v>
      </c>
      <c r="B28" s="18">
        <v>90</v>
      </c>
      <c r="C28" s="4" t="s">
        <v>562</v>
      </c>
      <c r="D28" s="4" t="s">
        <v>80</v>
      </c>
      <c r="E28" s="4" t="s">
        <v>249</v>
      </c>
      <c r="F28" s="4" t="s">
        <v>251</v>
      </c>
      <c r="G28" s="4" t="s">
        <v>452</v>
      </c>
      <c r="H28" s="20">
        <v>45000000</v>
      </c>
      <c r="I28" s="37" t="s">
        <v>443</v>
      </c>
      <c r="J28" s="37" t="s">
        <v>533</v>
      </c>
      <c r="K28" s="37">
        <v>5</v>
      </c>
      <c r="L28" s="14"/>
      <c r="M28" s="14"/>
      <c r="N28" s="13"/>
    </row>
    <row r="29" spans="1:14" s="8" customFormat="1" x14ac:dyDescent="0.25">
      <c r="A29" s="18">
        <v>150</v>
      </c>
      <c r="B29" s="18">
        <v>91</v>
      </c>
      <c r="C29" s="4" t="s">
        <v>562</v>
      </c>
      <c r="D29" s="4" t="s">
        <v>54</v>
      </c>
      <c r="E29" s="4" t="s">
        <v>206</v>
      </c>
      <c r="F29" s="4" t="s">
        <v>212</v>
      </c>
      <c r="G29" s="4" t="s">
        <v>452</v>
      </c>
      <c r="H29" s="20">
        <v>48000000</v>
      </c>
      <c r="I29" s="37" t="s">
        <v>443</v>
      </c>
      <c r="J29" s="37" t="s">
        <v>535</v>
      </c>
      <c r="K29" s="37">
        <v>5</v>
      </c>
      <c r="L29" s="14"/>
      <c r="M29" s="14"/>
      <c r="N29" s="13"/>
    </row>
    <row r="30" spans="1:14" s="11" customFormat="1" x14ac:dyDescent="0.25">
      <c r="A30" s="46">
        <v>98</v>
      </c>
      <c r="B30" s="46">
        <v>98</v>
      </c>
      <c r="C30" s="42">
        <v>98</v>
      </c>
      <c r="D30" s="42" t="s">
        <v>136</v>
      </c>
      <c r="E30" s="42" t="s">
        <v>307</v>
      </c>
      <c r="F30" s="42" t="s">
        <v>310</v>
      </c>
      <c r="G30" s="42" t="s">
        <v>508</v>
      </c>
      <c r="H30" s="47">
        <v>50000000</v>
      </c>
      <c r="I30" s="48" t="s">
        <v>532</v>
      </c>
      <c r="J30" s="48" t="s">
        <v>532</v>
      </c>
      <c r="K30" s="48">
        <v>5</v>
      </c>
      <c r="L30" s="49"/>
      <c r="M30" s="49"/>
      <c r="N30" s="50"/>
    </row>
    <row r="31" spans="1:14" s="8" customFormat="1" x14ac:dyDescent="0.25">
      <c r="A31" s="18">
        <v>163</v>
      </c>
      <c r="B31" s="18">
        <v>99</v>
      </c>
      <c r="C31" s="4" t="s">
        <v>562</v>
      </c>
      <c r="D31" s="4" t="s">
        <v>104</v>
      </c>
      <c r="E31" s="4" t="s">
        <v>256</v>
      </c>
      <c r="F31" s="4" t="s">
        <v>274</v>
      </c>
      <c r="G31" s="4" t="s">
        <v>489</v>
      </c>
      <c r="H31" s="20">
        <v>25000000</v>
      </c>
      <c r="I31" s="37" t="s">
        <v>448</v>
      </c>
      <c r="J31" s="37" t="s">
        <v>533</v>
      </c>
      <c r="K31" s="37">
        <v>5</v>
      </c>
      <c r="L31" s="14"/>
      <c r="M31" s="14"/>
      <c r="N31" s="13"/>
    </row>
    <row r="32" spans="1:14" s="11" customFormat="1" x14ac:dyDescent="0.25">
      <c r="A32" s="46">
        <v>103</v>
      </c>
      <c r="B32" s="46">
        <v>103</v>
      </c>
      <c r="C32" s="42">
        <v>103</v>
      </c>
      <c r="D32" s="42" t="s">
        <v>147</v>
      </c>
      <c r="E32" s="42" t="s">
        <v>322</v>
      </c>
      <c r="F32" s="42" t="s">
        <v>323</v>
      </c>
      <c r="G32" s="42" t="s">
        <v>510</v>
      </c>
      <c r="H32" s="47">
        <v>80000000</v>
      </c>
      <c r="I32" s="48" t="s">
        <v>532</v>
      </c>
      <c r="J32" s="48" t="s">
        <v>532</v>
      </c>
      <c r="K32" s="48">
        <v>5</v>
      </c>
      <c r="L32" s="49"/>
      <c r="M32" s="49"/>
      <c r="N32" s="50"/>
    </row>
    <row r="33" spans="1:14" s="8" customFormat="1" x14ac:dyDescent="0.25">
      <c r="A33" s="18">
        <v>174</v>
      </c>
      <c r="B33" s="18">
        <v>106</v>
      </c>
      <c r="C33" s="4" t="s">
        <v>562</v>
      </c>
      <c r="D33" s="4" t="s">
        <v>76</v>
      </c>
      <c r="E33" s="4" t="s">
        <v>243</v>
      </c>
      <c r="F33" s="4" t="s">
        <v>245</v>
      </c>
      <c r="G33" s="4" t="s">
        <v>462</v>
      </c>
      <c r="H33" s="20">
        <v>50000000</v>
      </c>
      <c r="I33" s="37" t="s">
        <v>463</v>
      </c>
      <c r="J33" s="37" t="s">
        <v>534</v>
      </c>
      <c r="K33" s="37">
        <v>5</v>
      </c>
      <c r="L33" s="14"/>
      <c r="M33" s="14"/>
      <c r="N33" s="13"/>
    </row>
    <row r="34" spans="1:14" s="8" customFormat="1" ht="15.75" x14ac:dyDescent="0.25">
      <c r="A34" s="57" t="s">
        <v>764</v>
      </c>
      <c r="B34" s="55"/>
      <c r="C34" s="55"/>
      <c r="D34" s="55"/>
      <c r="E34" s="55"/>
      <c r="F34" s="55"/>
      <c r="G34" s="55"/>
      <c r="H34" s="55"/>
      <c r="I34" s="56"/>
      <c r="J34" s="56"/>
      <c r="K34" s="56"/>
      <c r="L34" s="14"/>
      <c r="M34" s="14"/>
      <c r="N34" s="13"/>
    </row>
    <row r="35" spans="1:14" s="8" customFormat="1" x14ac:dyDescent="0.25">
      <c r="A35" s="18">
        <v>1</v>
      </c>
      <c r="B35" s="18">
        <v>114</v>
      </c>
      <c r="C35" s="4" t="s">
        <v>562</v>
      </c>
      <c r="D35" s="4" t="s">
        <v>125</v>
      </c>
      <c r="E35" s="4" t="s">
        <v>293</v>
      </c>
      <c r="F35" s="4" t="s">
        <v>294</v>
      </c>
      <c r="G35" s="4" t="s">
        <v>498</v>
      </c>
      <c r="H35" s="20">
        <v>32000000</v>
      </c>
      <c r="I35" s="37" t="s">
        <v>499</v>
      </c>
      <c r="J35" s="37">
        <v>2</v>
      </c>
      <c r="K35" s="37">
        <v>5</v>
      </c>
      <c r="L35" s="14"/>
      <c r="M35" s="14"/>
      <c r="N35" s="13"/>
    </row>
    <row r="36" spans="1:14" s="8" customFormat="1" x14ac:dyDescent="0.25">
      <c r="A36" s="18">
        <v>6</v>
      </c>
      <c r="B36" s="18">
        <v>116</v>
      </c>
      <c r="C36" s="4" t="s">
        <v>562</v>
      </c>
      <c r="D36" s="4" t="s">
        <v>78</v>
      </c>
      <c r="E36" s="4" t="s">
        <v>247</v>
      </c>
      <c r="F36" s="4" t="s">
        <v>248</v>
      </c>
      <c r="G36" s="4" t="s">
        <v>481</v>
      </c>
      <c r="H36" s="20">
        <v>35000000</v>
      </c>
      <c r="I36" s="37" t="s">
        <v>448</v>
      </c>
      <c r="J36" s="37">
        <v>2</v>
      </c>
      <c r="K36" s="37">
        <v>5</v>
      </c>
      <c r="L36" s="14"/>
      <c r="M36" s="14"/>
      <c r="N36" s="13"/>
    </row>
    <row r="37" spans="1:14" s="8" customFormat="1" x14ac:dyDescent="0.25">
      <c r="A37" s="18">
        <v>30</v>
      </c>
      <c r="B37" s="18">
        <v>121</v>
      </c>
      <c r="C37" s="4" t="s">
        <v>562</v>
      </c>
      <c r="D37" s="4" t="s">
        <v>57</v>
      </c>
      <c r="E37" s="4" t="s">
        <v>208</v>
      </c>
      <c r="F37" s="4" t="s">
        <v>216</v>
      </c>
      <c r="G37" s="4" t="s">
        <v>466</v>
      </c>
      <c r="H37" s="20">
        <v>35000000</v>
      </c>
      <c r="I37" s="37" t="s">
        <v>463</v>
      </c>
      <c r="J37" s="37">
        <v>2</v>
      </c>
      <c r="K37" s="37">
        <v>5</v>
      </c>
      <c r="L37" s="14"/>
      <c r="M37" s="14"/>
      <c r="N37" s="13"/>
    </row>
    <row r="38" spans="1:14" s="8" customFormat="1" x14ac:dyDescent="0.25">
      <c r="A38" s="18">
        <v>32</v>
      </c>
      <c r="B38" s="18">
        <v>122</v>
      </c>
      <c r="C38" s="4" t="s">
        <v>562</v>
      </c>
      <c r="D38" s="4" t="s">
        <v>398</v>
      </c>
      <c r="E38" s="4" t="s">
        <v>293</v>
      </c>
      <c r="F38" s="4" t="s">
        <v>399</v>
      </c>
      <c r="G38" s="4" t="s">
        <v>521</v>
      </c>
      <c r="H38" s="20">
        <v>50000000</v>
      </c>
      <c r="I38" s="37" t="s">
        <v>448</v>
      </c>
      <c r="J38" s="37">
        <v>2</v>
      </c>
      <c r="K38" s="37">
        <v>5</v>
      </c>
      <c r="L38" s="14"/>
      <c r="M38" s="14"/>
      <c r="N38" s="13"/>
    </row>
    <row r="39" spans="1:14" s="8" customFormat="1" x14ac:dyDescent="0.25">
      <c r="A39" s="18">
        <v>46</v>
      </c>
      <c r="B39" s="18">
        <v>126</v>
      </c>
      <c r="C39" s="4" t="s">
        <v>562</v>
      </c>
      <c r="D39" s="4" t="s">
        <v>51</v>
      </c>
      <c r="E39" s="4" t="s">
        <v>206</v>
      </c>
      <c r="F39" s="4" t="s">
        <v>207</v>
      </c>
      <c r="G39" s="4" t="s">
        <v>452</v>
      </c>
      <c r="H39" s="20">
        <v>32000000</v>
      </c>
      <c r="I39" s="37" t="s">
        <v>443</v>
      </c>
      <c r="J39" s="37">
        <v>2</v>
      </c>
      <c r="K39" s="37">
        <v>5</v>
      </c>
      <c r="L39" s="14"/>
      <c r="M39" s="14"/>
      <c r="N39" s="13"/>
    </row>
    <row r="40" spans="1:14" s="11" customFormat="1" x14ac:dyDescent="0.25">
      <c r="A40" s="46">
        <v>127</v>
      </c>
      <c r="B40" s="46">
        <v>127</v>
      </c>
      <c r="C40" s="42">
        <v>127</v>
      </c>
      <c r="D40" s="42" t="s">
        <v>432</v>
      </c>
      <c r="E40" s="42" t="s">
        <v>433</v>
      </c>
      <c r="F40" s="42" t="s">
        <v>434</v>
      </c>
      <c r="G40" s="42" t="s">
        <v>569</v>
      </c>
      <c r="H40" s="47">
        <v>110434499.34</v>
      </c>
      <c r="I40" s="48" t="s">
        <v>532</v>
      </c>
      <c r="J40" s="48" t="s">
        <v>532</v>
      </c>
      <c r="K40" s="48">
        <v>5</v>
      </c>
      <c r="L40" s="49"/>
      <c r="M40" s="49"/>
      <c r="N40" s="50"/>
    </row>
    <row r="41" spans="1:14" s="8" customFormat="1" x14ac:dyDescent="0.25">
      <c r="A41" s="18">
        <v>48</v>
      </c>
      <c r="B41" s="18">
        <v>128</v>
      </c>
      <c r="C41" s="4" t="s">
        <v>562</v>
      </c>
      <c r="D41" s="4" t="s">
        <v>400</v>
      </c>
      <c r="E41" s="4" t="s">
        <v>208</v>
      </c>
      <c r="F41" s="4" t="s">
        <v>401</v>
      </c>
      <c r="G41" s="4" t="s">
        <v>479</v>
      </c>
      <c r="H41" s="20">
        <v>20000000</v>
      </c>
      <c r="I41" s="37" t="s">
        <v>463</v>
      </c>
      <c r="J41" s="37">
        <v>2</v>
      </c>
      <c r="K41" s="37">
        <v>5</v>
      </c>
      <c r="L41" s="14"/>
      <c r="M41" s="14"/>
      <c r="N41" s="13"/>
    </row>
    <row r="42" spans="1:14" s="8" customFormat="1" x14ac:dyDescent="0.25">
      <c r="A42" s="18">
        <v>52</v>
      </c>
      <c r="B42" s="18">
        <v>131</v>
      </c>
      <c r="C42" s="4" t="s">
        <v>562</v>
      </c>
      <c r="D42" s="4" t="s">
        <v>107</v>
      </c>
      <c r="E42" s="4" t="s">
        <v>247</v>
      </c>
      <c r="F42" s="4" t="s">
        <v>277</v>
      </c>
      <c r="G42" s="4" t="s">
        <v>481</v>
      </c>
      <c r="H42" s="20">
        <v>15000000</v>
      </c>
      <c r="I42" s="37" t="s">
        <v>448</v>
      </c>
      <c r="J42" s="37">
        <v>2</v>
      </c>
      <c r="K42" s="37">
        <v>5</v>
      </c>
      <c r="L42" s="14"/>
      <c r="M42" s="14"/>
      <c r="N42" s="13"/>
    </row>
    <row r="43" spans="1:14" s="11" customFormat="1" x14ac:dyDescent="0.25">
      <c r="A43" s="46">
        <v>133</v>
      </c>
      <c r="B43" s="46">
        <v>133</v>
      </c>
      <c r="C43" s="42">
        <v>133</v>
      </c>
      <c r="D43" s="42" t="s">
        <v>146</v>
      </c>
      <c r="E43" s="42" t="s">
        <v>307</v>
      </c>
      <c r="F43" s="42" t="s">
        <v>321</v>
      </c>
      <c r="G43" s="42" t="s">
        <v>497</v>
      </c>
      <c r="H43" s="47">
        <v>100000000</v>
      </c>
      <c r="I43" s="48" t="s">
        <v>532</v>
      </c>
      <c r="J43" s="48" t="s">
        <v>532</v>
      </c>
      <c r="K43" s="48">
        <v>5</v>
      </c>
      <c r="L43" s="49"/>
      <c r="M43" s="49"/>
      <c r="N43" s="50"/>
    </row>
    <row r="44" spans="1:14" s="8" customFormat="1" x14ac:dyDescent="0.25">
      <c r="A44" s="18">
        <v>69</v>
      </c>
      <c r="B44" s="18">
        <v>137</v>
      </c>
      <c r="C44" s="4" t="s">
        <v>562</v>
      </c>
      <c r="D44" s="4" t="s">
        <v>126</v>
      </c>
      <c r="E44" s="4" t="s">
        <v>293</v>
      </c>
      <c r="F44" s="4" t="s">
        <v>295</v>
      </c>
      <c r="G44" s="4" t="s">
        <v>500</v>
      </c>
      <c r="H44" s="20">
        <v>36000000</v>
      </c>
      <c r="I44" s="37" t="s">
        <v>463</v>
      </c>
      <c r="J44" s="37">
        <v>2</v>
      </c>
      <c r="K44" s="37">
        <v>5</v>
      </c>
      <c r="L44" s="14"/>
      <c r="M44" s="14"/>
      <c r="N44" s="13"/>
    </row>
    <row r="45" spans="1:14" s="8" customFormat="1" x14ac:dyDescent="0.25">
      <c r="A45" s="18">
        <v>79</v>
      </c>
      <c r="B45" s="18">
        <v>140</v>
      </c>
      <c r="C45" s="4" t="s">
        <v>562</v>
      </c>
      <c r="D45" s="4" t="s">
        <v>388</v>
      </c>
      <c r="E45" s="4" t="s">
        <v>206</v>
      </c>
      <c r="F45" s="4" t="s">
        <v>389</v>
      </c>
      <c r="G45" s="4" t="s">
        <v>452</v>
      </c>
      <c r="H45" s="20">
        <v>35000000</v>
      </c>
      <c r="I45" s="37" t="s">
        <v>443</v>
      </c>
      <c r="J45" s="37">
        <v>2</v>
      </c>
      <c r="K45" s="37">
        <v>5</v>
      </c>
      <c r="L45" s="14"/>
      <c r="M45" s="14"/>
      <c r="N45" s="13"/>
    </row>
    <row r="46" spans="1:14" s="8" customFormat="1" x14ac:dyDescent="0.25">
      <c r="A46" s="18">
        <v>91</v>
      </c>
      <c r="B46" s="18">
        <v>143</v>
      </c>
      <c r="C46" s="4" t="s">
        <v>562</v>
      </c>
      <c r="D46" s="4" t="s">
        <v>72</v>
      </c>
      <c r="E46" s="4" t="s">
        <v>206</v>
      </c>
      <c r="F46" s="4" t="s">
        <v>239</v>
      </c>
      <c r="G46" s="4" t="s">
        <v>476</v>
      </c>
      <c r="H46" s="20">
        <v>35000000</v>
      </c>
      <c r="I46" s="37" t="s">
        <v>443</v>
      </c>
      <c r="J46" s="37">
        <v>2</v>
      </c>
      <c r="K46" s="37">
        <v>5</v>
      </c>
      <c r="L46" s="14"/>
      <c r="M46" s="14"/>
      <c r="N46" s="13"/>
    </row>
    <row r="47" spans="1:14" s="8" customFormat="1" x14ac:dyDescent="0.25">
      <c r="A47" s="18">
        <v>92</v>
      </c>
      <c r="B47" s="18">
        <v>144</v>
      </c>
      <c r="C47" s="4" t="s">
        <v>562</v>
      </c>
      <c r="D47" s="4" t="s">
        <v>53</v>
      </c>
      <c r="E47" s="4" t="s">
        <v>210</v>
      </c>
      <c r="F47" s="4" t="s">
        <v>211</v>
      </c>
      <c r="G47" s="4" t="s">
        <v>459</v>
      </c>
      <c r="H47" s="20">
        <v>50000000</v>
      </c>
      <c r="I47" s="37" t="s">
        <v>456</v>
      </c>
      <c r="J47" s="37">
        <v>2</v>
      </c>
      <c r="K47" s="37">
        <v>5</v>
      </c>
      <c r="L47" s="14"/>
      <c r="M47" s="14"/>
      <c r="N47" s="13"/>
    </row>
    <row r="48" spans="1:14" s="8" customFormat="1" x14ac:dyDescent="0.25">
      <c r="A48" s="18">
        <v>94</v>
      </c>
      <c r="B48" s="18">
        <v>145</v>
      </c>
      <c r="C48" s="4" t="s">
        <v>562</v>
      </c>
      <c r="D48" s="4" t="s">
        <v>379</v>
      </c>
      <c r="E48" s="4" t="s">
        <v>256</v>
      </c>
      <c r="F48" s="4" t="s">
        <v>380</v>
      </c>
      <c r="G48" s="4" t="s">
        <v>519</v>
      </c>
      <c r="H48" s="20">
        <v>22000000</v>
      </c>
      <c r="I48" s="37" t="s">
        <v>465</v>
      </c>
      <c r="J48" s="37">
        <v>2</v>
      </c>
      <c r="K48" s="37">
        <v>5</v>
      </c>
      <c r="L48" s="14"/>
      <c r="M48" s="14"/>
      <c r="N48" s="13"/>
    </row>
    <row r="49" spans="1:14" s="8" customFormat="1" x14ac:dyDescent="0.25">
      <c r="A49" s="18">
        <v>99</v>
      </c>
      <c r="B49" s="18">
        <v>147</v>
      </c>
      <c r="C49" s="4" t="s">
        <v>562</v>
      </c>
      <c r="D49" s="4" t="s">
        <v>106</v>
      </c>
      <c r="E49" s="4" t="s">
        <v>247</v>
      </c>
      <c r="F49" s="4" t="s">
        <v>276</v>
      </c>
      <c r="G49" s="4" t="s">
        <v>481</v>
      </c>
      <c r="H49" s="20">
        <v>38000000</v>
      </c>
      <c r="I49" s="37" t="s">
        <v>448</v>
      </c>
      <c r="J49" s="37">
        <v>2</v>
      </c>
      <c r="K49" s="37">
        <v>5</v>
      </c>
      <c r="L49" s="14"/>
      <c r="M49" s="14"/>
      <c r="N49" s="13"/>
    </row>
    <row r="50" spans="1:14" s="8" customFormat="1" x14ac:dyDescent="0.25">
      <c r="A50" s="18">
        <v>105</v>
      </c>
      <c r="B50" s="18">
        <v>149</v>
      </c>
      <c r="C50" s="4" t="s">
        <v>562</v>
      </c>
      <c r="D50" s="4" t="s">
        <v>423</v>
      </c>
      <c r="E50" s="4" t="s">
        <v>206</v>
      </c>
      <c r="F50" s="4" t="s">
        <v>424</v>
      </c>
      <c r="G50" s="4" t="s">
        <v>452</v>
      </c>
      <c r="H50" s="20">
        <v>40000000</v>
      </c>
      <c r="I50" s="37" t="s">
        <v>443</v>
      </c>
      <c r="J50" s="37">
        <v>2</v>
      </c>
      <c r="K50" s="37">
        <v>5</v>
      </c>
      <c r="L50" s="14"/>
      <c r="M50" s="14"/>
      <c r="N50" s="13"/>
    </row>
    <row r="51" spans="1:14" s="8" customFormat="1" x14ac:dyDescent="0.25">
      <c r="A51" s="18">
        <v>109</v>
      </c>
      <c r="B51" s="18">
        <v>150</v>
      </c>
      <c r="C51" s="4" t="s">
        <v>562</v>
      </c>
      <c r="D51" s="4" t="s">
        <v>394</v>
      </c>
      <c r="E51" s="4" t="s">
        <v>206</v>
      </c>
      <c r="F51" s="4" t="s">
        <v>395</v>
      </c>
      <c r="G51" s="4" t="s">
        <v>520</v>
      </c>
      <c r="H51" s="20">
        <v>37000000</v>
      </c>
      <c r="I51" s="37" t="s">
        <v>443</v>
      </c>
      <c r="J51" s="37">
        <v>2</v>
      </c>
      <c r="K51" s="37">
        <v>5</v>
      </c>
      <c r="L51" s="14"/>
      <c r="M51" s="14"/>
      <c r="N51" s="13"/>
    </row>
    <row r="52" spans="1:14" s="8" customFormat="1" x14ac:dyDescent="0.25">
      <c r="A52" s="18">
        <v>125</v>
      </c>
      <c r="B52" s="18">
        <v>151</v>
      </c>
      <c r="C52" s="4" t="s">
        <v>562</v>
      </c>
      <c r="D52" s="4" t="s">
        <v>173</v>
      </c>
      <c r="E52" s="4" t="s">
        <v>355</v>
      </c>
      <c r="F52" s="4" t="s">
        <v>356</v>
      </c>
      <c r="G52" s="4" t="s">
        <v>482</v>
      </c>
      <c r="H52" s="20">
        <v>30000000</v>
      </c>
      <c r="I52" s="37" t="s">
        <v>456</v>
      </c>
      <c r="J52" s="37">
        <v>2</v>
      </c>
      <c r="K52" s="37">
        <v>5</v>
      </c>
      <c r="L52" s="14"/>
      <c r="M52" s="14"/>
      <c r="N52" s="13"/>
    </row>
    <row r="53" spans="1:14" s="8" customFormat="1" x14ac:dyDescent="0.25">
      <c r="A53" s="18">
        <v>134</v>
      </c>
      <c r="B53" s="18">
        <v>153</v>
      </c>
      <c r="C53" s="4" t="s">
        <v>562</v>
      </c>
      <c r="D53" s="4" t="s">
        <v>374</v>
      </c>
      <c r="E53" s="4" t="s">
        <v>375</v>
      </c>
      <c r="F53" s="4" t="s">
        <v>376</v>
      </c>
      <c r="G53" s="4" t="s">
        <v>459</v>
      </c>
      <c r="H53" s="20">
        <v>40000000</v>
      </c>
      <c r="I53" s="37" t="s">
        <v>456</v>
      </c>
      <c r="J53" s="37">
        <v>2</v>
      </c>
      <c r="K53" s="37">
        <v>5</v>
      </c>
      <c r="L53" s="14"/>
      <c r="M53" s="14"/>
      <c r="N53" s="13"/>
    </row>
    <row r="54" spans="1:14" s="11" customFormat="1" x14ac:dyDescent="0.25">
      <c r="A54" s="46">
        <v>157</v>
      </c>
      <c r="B54" s="46">
        <v>157</v>
      </c>
      <c r="C54" s="42">
        <v>157</v>
      </c>
      <c r="D54" s="42" t="s">
        <v>152</v>
      </c>
      <c r="E54" s="42" t="s">
        <v>329</v>
      </c>
      <c r="F54" s="42" t="s">
        <v>330</v>
      </c>
      <c r="G54" s="42" t="s">
        <v>512</v>
      </c>
      <c r="H54" s="47">
        <v>100000000</v>
      </c>
      <c r="I54" s="48" t="s">
        <v>532</v>
      </c>
      <c r="J54" s="48" t="s">
        <v>532</v>
      </c>
      <c r="K54" s="48">
        <v>5</v>
      </c>
      <c r="L54" s="49"/>
      <c r="M54" s="49"/>
      <c r="N54" s="50"/>
    </row>
    <row r="55" spans="1:14" s="8" customFormat="1" x14ac:dyDescent="0.25">
      <c r="A55" s="18">
        <v>156</v>
      </c>
      <c r="B55" s="18">
        <v>159</v>
      </c>
      <c r="C55" s="4" t="s">
        <v>562</v>
      </c>
      <c r="D55" s="4" t="s">
        <v>64</v>
      </c>
      <c r="E55" s="4" t="s">
        <v>223</v>
      </c>
      <c r="F55" s="4" t="s">
        <v>224</v>
      </c>
      <c r="G55" s="4" t="s">
        <v>469</v>
      </c>
      <c r="H55" s="20">
        <v>5000000</v>
      </c>
      <c r="I55" s="37" t="s">
        <v>448</v>
      </c>
      <c r="J55" s="37">
        <v>2</v>
      </c>
      <c r="K55" s="37">
        <v>5</v>
      </c>
      <c r="L55" s="14"/>
      <c r="M55" s="14"/>
      <c r="N55" s="13"/>
    </row>
    <row r="56" spans="1:14" s="8" customFormat="1" x14ac:dyDescent="0.25">
      <c r="A56" s="18">
        <v>170</v>
      </c>
      <c r="B56" s="18">
        <v>165</v>
      </c>
      <c r="C56" s="4" t="s">
        <v>562</v>
      </c>
      <c r="D56" s="4" t="s">
        <v>60</v>
      </c>
      <c r="E56" s="4" t="s">
        <v>206</v>
      </c>
      <c r="F56" s="4" t="s">
        <v>219</v>
      </c>
      <c r="G56" s="4" t="s">
        <v>461</v>
      </c>
      <c r="H56" s="20">
        <v>27000000</v>
      </c>
      <c r="I56" s="37" t="s">
        <v>443</v>
      </c>
      <c r="J56" s="37">
        <v>2</v>
      </c>
      <c r="K56" s="37">
        <v>5</v>
      </c>
      <c r="L56" s="14"/>
      <c r="M56" s="14"/>
      <c r="N56" s="13"/>
    </row>
    <row r="57" spans="1:14" s="8" customFormat="1" ht="15.75" x14ac:dyDescent="0.25">
      <c r="A57" s="57" t="s">
        <v>765</v>
      </c>
      <c r="B57" s="55"/>
      <c r="C57" s="55"/>
      <c r="D57" s="55"/>
      <c r="E57" s="55"/>
      <c r="F57" s="55"/>
      <c r="G57" s="55"/>
      <c r="H57" s="55"/>
      <c r="I57" s="56"/>
      <c r="J57" s="56"/>
      <c r="K57" s="56"/>
      <c r="L57" s="14"/>
      <c r="M57" s="14"/>
      <c r="N57" s="13"/>
    </row>
    <row r="58" spans="1:14" s="8" customFormat="1" x14ac:dyDescent="0.25">
      <c r="A58" s="18">
        <v>12</v>
      </c>
      <c r="B58" s="18">
        <v>173</v>
      </c>
      <c r="C58" s="4" t="s">
        <v>562</v>
      </c>
      <c r="D58" s="4" t="s">
        <v>59</v>
      </c>
      <c r="E58" s="4" t="s">
        <v>206</v>
      </c>
      <c r="F58" s="4" t="s">
        <v>218</v>
      </c>
      <c r="G58" s="4" t="s">
        <v>467</v>
      </c>
      <c r="H58" s="20">
        <v>50000000</v>
      </c>
      <c r="I58" s="37" t="s">
        <v>443</v>
      </c>
      <c r="J58" s="37">
        <v>3</v>
      </c>
      <c r="K58" s="37">
        <v>5</v>
      </c>
      <c r="L58" s="14"/>
      <c r="M58" s="14"/>
      <c r="N58" s="13"/>
    </row>
    <row r="59" spans="1:14" x14ac:dyDescent="0.25">
      <c r="A59" s="18">
        <v>31</v>
      </c>
      <c r="B59" s="18">
        <v>176</v>
      </c>
      <c r="C59" s="4" t="s">
        <v>562</v>
      </c>
      <c r="D59" s="18" t="s">
        <v>75</v>
      </c>
      <c r="E59" s="18" t="s">
        <v>243</v>
      </c>
      <c r="F59" s="18" t="s">
        <v>244</v>
      </c>
      <c r="G59" s="18" t="s">
        <v>479</v>
      </c>
      <c r="H59" s="20">
        <v>40000000</v>
      </c>
      <c r="I59" s="21" t="s">
        <v>463</v>
      </c>
      <c r="J59" s="21">
        <v>3</v>
      </c>
      <c r="K59" s="21">
        <v>5</v>
      </c>
      <c r="L59" s="19"/>
    </row>
    <row r="60" spans="1:14" x14ac:dyDescent="0.25">
      <c r="A60" s="18">
        <v>42</v>
      </c>
      <c r="B60" s="18">
        <v>177</v>
      </c>
      <c r="C60" s="4" t="s">
        <v>562</v>
      </c>
      <c r="D60" s="18" t="s">
        <v>435</v>
      </c>
      <c r="E60" s="18" t="s">
        <v>436</v>
      </c>
      <c r="F60" s="18" t="s">
        <v>437</v>
      </c>
      <c r="G60" s="18" t="s">
        <v>442</v>
      </c>
      <c r="H60" s="22">
        <v>10000000</v>
      </c>
      <c r="I60" s="21" t="s">
        <v>443</v>
      </c>
      <c r="J60" s="21">
        <v>3</v>
      </c>
      <c r="K60" s="21">
        <v>5</v>
      </c>
      <c r="L60" s="19"/>
    </row>
    <row r="61" spans="1:14" s="8" customFormat="1" x14ac:dyDescent="0.25">
      <c r="A61" s="18">
        <v>54</v>
      </c>
      <c r="B61" s="18">
        <v>178</v>
      </c>
      <c r="C61" s="4" t="s">
        <v>562</v>
      </c>
      <c r="D61" s="18" t="s">
        <v>63</v>
      </c>
      <c r="E61" s="18" t="s">
        <v>213</v>
      </c>
      <c r="F61" s="18" t="s">
        <v>222</v>
      </c>
      <c r="G61" s="18" t="s">
        <v>468</v>
      </c>
      <c r="H61" s="22">
        <v>40000000</v>
      </c>
      <c r="I61" s="21" t="s">
        <v>465</v>
      </c>
      <c r="J61" s="21">
        <v>3</v>
      </c>
      <c r="K61" s="21">
        <v>5</v>
      </c>
      <c r="L61" s="12"/>
    </row>
    <row r="62" spans="1:14" s="11" customFormat="1" x14ac:dyDescent="0.25">
      <c r="A62" s="18">
        <v>86</v>
      </c>
      <c r="B62" s="18">
        <v>181</v>
      </c>
      <c r="C62" s="4" t="s">
        <v>562</v>
      </c>
      <c r="D62" s="18" t="s">
        <v>149</v>
      </c>
      <c r="E62" s="18" t="s">
        <v>210</v>
      </c>
      <c r="F62" s="18" t="s">
        <v>325</v>
      </c>
      <c r="G62" s="18" t="s">
        <v>459</v>
      </c>
      <c r="H62" s="20">
        <v>40000000</v>
      </c>
      <c r="I62" s="21" t="s">
        <v>456</v>
      </c>
      <c r="J62" s="21">
        <v>3</v>
      </c>
      <c r="K62" s="21">
        <v>5</v>
      </c>
      <c r="L62" s="12"/>
    </row>
    <row r="63" spans="1:14" s="11" customFormat="1" x14ac:dyDescent="0.25">
      <c r="A63" s="46">
        <v>182</v>
      </c>
      <c r="B63" s="46">
        <v>182</v>
      </c>
      <c r="C63" s="42">
        <v>182</v>
      </c>
      <c r="D63" s="46" t="s">
        <v>31</v>
      </c>
      <c r="E63" s="46" t="s">
        <v>183</v>
      </c>
      <c r="F63" s="46" t="s">
        <v>184</v>
      </c>
      <c r="G63" s="46" t="s">
        <v>449</v>
      </c>
      <c r="H63" s="51">
        <v>100000000</v>
      </c>
      <c r="I63" s="52" t="s">
        <v>532</v>
      </c>
      <c r="J63" s="52" t="s">
        <v>532</v>
      </c>
      <c r="K63" s="52">
        <v>5</v>
      </c>
    </row>
    <row r="64" spans="1:14" s="11" customFormat="1" x14ac:dyDescent="0.25">
      <c r="A64" s="18">
        <v>121</v>
      </c>
      <c r="B64" s="18">
        <v>184</v>
      </c>
      <c r="C64" s="4" t="s">
        <v>562</v>
      </c>
      <c r="D64" s="18" t="s">
        <v>150</v>
      </c>
      <c r="E64" s="18" t="s">
        <v>326</v>
      </c>
      <c r="F64" s="18" t="s">
        <v>327</v>
      </c>
      <c r="G64" s="18" t="s">
        <v>570</v>
      </c>
      <c r="H64" s="22">
        <v>52000000</v>
      </c>
      <c r="I64" s="21" t="s">
        <v>448</v>
      </c>
      <c r="J64" s="21">
        <v>3</v>
      </c>
      <c r="K64" s="21">
        <v>5</v>
      </c>
      <c r="L64" s="12"/>
    </row>
    <row r="65" spans="1:12" s="8" customFormat="1" x14ac:dyDescent="0.25">
      <c r="A65" s="18">
        <v>128</v>
      </c>
      <c r="B65" s="18">
        <v>185</v>
      </c>
      <c r="C65" s="4" t="s">
        <v>562</v>
      </c>
      <c r="D65" s="18" t="s">
        <v>58</v>
      </c>
      <c r="E65" s="18" t="s">
        <v>206</v>
      </c>
      <c r="F65" s="18" t="s">
        <v>217</v>
      </c>
      <c r="G65" s="18" t="s">
        <v>467</v>
      </c>
      <c r="H65" s="20">
        <v>50000000</v>
      </c>
      <c r="I65" s="21" t="s">
        <v>443</v>
      </c>
      <c r="J65" s="21">
        <v>3</v>
      </c>
      <c r="K65" s="21">
        <v>5</v>
      </c>
      <c r="L65" s="12"/>
    </row>
    <row r="66" spans="1:12" s="8" customFormat="1" x14ac:dyDescent="0.25">
      <c r="A66" s="18">
        <v>135</v>
      </c>
      <c r="B66" s="18">
        <v>186</v>
      </c>
      <c r="C66" s="4" t="s">
        <v>562</v>
      </c>
      <c r="D66" s="18" t="s">
        <v>50</v>
      </c>
      <c r="E66" s="18" t="s">
        <v>204</v>
      </c>
      <c r="F66" s="18" t="s">
        <v>205</v>
      </c>
      <c r="G66" s="18" t="s">
        <v>461</v>
      </c>
      <c r="H66" s="22">
        <v>40000000</v>
      </c>
      <c r="I66" s="21" t="s">
        <v>443</v>
      </c>
      <c r="J66" s="21">
        <v>3</v>
      </c>
      <c r="K66" s="21">
        <v>5</v>
      </c>
      <c r="L66" s="15"/>
    </row>
    <row r="67" spans="1:12" s="8" customFormat="1" x14ac:dyDescent="0.25">
      <c r="A67" s="18">
        <v>153</v>
      </c>
      <c r="B67" s="18">
        <v>187</v>
      </c>
      <c r="C67" s="4" t="s">
        <v>562</v>
      </c>
      <c r="D67" s="18" t="s">
        <v>84</v>
      </c>
      <c r="E67" s="18" t="s">
        <v>243</v>
      </c>
      <c r="F67" s="18" t="s">
        <v>255</v>
      </c>
      <c r="G67" s="18" t="s">
        <v>479</v>
      </c>
      <c r="H67" s="22">
        <v>50000000</v>
      </c>
      <c r="I67" s="21" t="s">
        <v>463</v>
      </c>
      <c r="J67" s="21">
        <v>3</v>
      </c>
      <c r="K67" s="21">
        <v>5</v>
      </c>
      <c r="L67" s="15"/>
    </row>
    <row r="68" spans="1:12" s="8" customFormat="1" x14ac:dyDescent="0.25">
      <c r="A68" s="18">
        <v>172</v>
      </c>
      <c r="B68" s="18">
        <v>189</v>
      </c>
      <c r="C68" s="4" t="s">
        <v>562</v>
      </c>
      <c r="D68" s="18" t="s">
        <v>83</v>
      </c>
      <c r="E68" s="18" t="s">
        <v>210</v>
      </c>
      <c r="F68" s="18" t="s">
        <v>254</v>
      </c>
      <c r="G68" s="18" t="s">
        <v>459</v>
      </c>
      <c r="H68" s="20">
        <v>50000000</v>
      </c>
      <c r="I68" s="21" t="s">
        <v>456</v>
      </c>
      <c r="J68" s="21">
        <v>3</v>
      </c>
      <c r="K68" s="21">
        <v>5</v>
      </c>
      <c r="L68" s="15"/>
    </row>
    <row r="69" spans="1:12" x14ac:dyDescent="0.25">
      <c r="A69" s="18">
        <v>179</v>
      </c>
      <c r="B69" s="18">
        <v>190</v>
      </c>
      <c r="C69" s="4" t="s">
        <v>562</v>
      </c>
      <c r="D69" s="18" t="s">
        <v>56</v>
      </c>
      <c r="E69" s="18" t="s">
        <v>210</v>
      </c>
      <c r="F69" s="18" t="s">
        <v>215</v>
      </c>
      <c r="G69" s="18" t="s">
        <v>459</v>
      </c>
      <c r="H69" s="22">
        <v>50000000</v>
      </c>
      <c r="I69" s="21" t="s">
        <v>456</v>
      </c>
      <c r="J69" s="21">
        <v>3</v>
      </c>
      <c r="K69" s="21">
        <v>5</v>
      </c>
    </row>
    <row r="70" spans="1:12" ht="15.75" thickBot="1" x14ac:dyDescent="0.3">
      <c r="A70" s="3"/>
      <c r="B70" s="3"/>
      <c r="C70" s="3"/>
      <c r="D70" s="3"/>
      <c r="E70" s="3"/>
      <c r="F70" s="3"/>
      <c r="G70" s="6" t="s">
        <v>11</v>
      </c>
      <c r="H70" s="38">
        <f>SUM(H4:H69)</f>
        <v>2764934499.3400002</v>
      </c>
      <c r="I70" s="3"/>
      <c r="J70" s="3"/>
      <c r="K70" s="3"/>
    </row>
    <row r="71" spans="1:12" ht="19.5" thickTop="1" x14ac:dyDescent="0.3">
      <c r="A71" s="79" t="s">
        <v>19</v>
      </c>
      <c r="B71" s="79"/>
      <c r="C71" s="79"/>
      <c r="D71" s="79"/>
      <c r="E71" s="79"/>
      <c r="F71" s="79"/>
      <c r="G71" s="79"/>
      <c r="H71" s="79"/>
      <c r="I71" s="79"/>
      <c r="J71" s="79"/>
      <c r="K71" s="80"/>
    </row>
    <row r="72" spans="1:12" x14ac:dyDescent="0.25">
      <c r="A72" s="6" t="s">
        <v>8</v>
      </c>
      <c r="B72" s="6" t="s">
        <v>553</v>
      </c>
      <c r="C72" s="6" t="s">
        <v>561</v>
      </c>
      <c r="D72" s="6" t="s">
        <v>0</v>
      </c>
      <c r="E72" s="6" t="s">
        <v>1</v>
      </c>
      <c r="F72" s="6" t="s">
        <v>2</v>
      </c>
      <c r="G72" s="6" t="s">
        <v>7</v>
      </c>
      <c r="H72" s="6" t="s">
        <v>3</v>
      </c>
      <c r="I72" s="7" t="s">
        <v>5</v>
      </c>
      <c r="J72" s="7" t="s">
        <v>4</v>
      </c>
      <c r="K72" s="7" t="s">
        <v>6</v>
      </c>
    </row>
    <row r="73" spans="1:12" x14ac:dyDescent="0.25">
      <c r="A73" s="18"/>
      <c r="B73" s="18"/>
      <c r="C73" s="18"/>
      <c r="D73" s="18"/>
      <c r="E73" s="18"/>
      <c r="F73" s="18"/>
      <c r="G73" s="18"/>
      <c r="H73" s="20"/>
      <c r="I73" s="21"/>
      <c r="J73" s="21"/>
      <c r="K73" s="21"/>
    </row>
    <row r="74" spans="1:12" x14ac:dyDescent="0.25">
      <c r="A74" s="18"/>
      <c r="B74" s="18"/>
      <c r="C74" s="18"/>
      <c r="D74" s="18"/>
      <c r="E74" s="18"/>
      <c r="F74" s="18"/>
      <c r="G74" s="18"/>
      <c r="H74" s="22"/>
      <c r="I74" s="21"/>
      <c r="J74" s="21"/>
      <c r="K74" s="21"/>
    </row>
    <row r="75" spans="1:12" x14ac:dyDescent="0.25">
      <c r="A75" s="18"/>
      <c r="B75" s="18"/>
      <c r="C75" s="18"/>
      <c r="D75" s="18"/>
      <c r="E75" s="18"/>
      <c r="F75" s="18"/>
      <c r="G75" s="18"/>
      <c r="H75" s="22"/>
      <c r="I75" s="21"/>
      <c r="J75" s="21"/>
      <c r="K75" s="21"/>
    </row>
    <row r="76" spans="1:12" x14ac:dyDescent="0.25">
      <c r="A76" s="18"/>
      <c r="B76" s="18"/>
      <c r="C76" s="18"/>
      <c r="D76" s="18"/>
      <c r="E76" s="18"/>
      <c r="F76" s="18"/>
      <c r="G76" s="18"/>
      <c r="H76" s="20"/>
      <c r="I76" s="21"/>
      <c r="J76" s="21"/>
      <c r="K76" s="21"/>
    </row>
    <row r="77" spans="1:12" x14ac:dyDescent="0.25">
      <c r="A77" s="18"/>
      <c r="B77" s="18"/>
      <c r="C77" s="18"/>
      <c r="D77" s="18"/>
      <c r="E77" s="18"/>
      <c r="F77" s="18"/>
      <c r="G77" s="18"/>
      <c r="H77" s="22"/>
      <c r="I77" s="21"/>
      <c r="J77" s="21"/>
      <c r="K77" s="21"/>
    </row>
    <row r="78" spans="1:12" x14ac:dyDescent="0.25">
      <c r="A78" s="18"/>
      <c r="B78" s="18"/>
      <c r="C78" s="18"/>
      <c r="D78" s="18"/>
      <c r="E78" s="18"/>
      <c r="F78" s="18"/>
      <c r="G78" s="18"/>
      <c r="H78" s="22"/>
      <c r="I78" s="21"/>
      <c r="J78" s="21"/>
      <c r="K78" s="21"/>
    </row>
    <row r="79" spans="1:12" x14ac:dyDescent="0.25">
      <c r="A79" s="18"/>
      <c r="B79" s="18"/>
      <c r="C79" s="18"/>
      <c r="D79" s="18"/>
      <c r="E79" s="18"/>
      <c r="F79" s="18"/>
      <c r="G79" s="18"/>
      <c r="H79" s="20"/>
      <c r="I79" s="21"/>
      <c r="J79" s="21"/>
      <c r="K79" s="21"/>
    </row>
    <row r="80" spans="1:12" x14ac:dyDescent="0.25">
      <c r="A80" s="18"/>
      <c r="B80" s="18"/>
      <c r="C80" s="18"/>
      <c r="D80" s="18"/>
      <c r="E80" s="18"/>
      <c r="F80" s="18"/>
      <c r="G80" s="18"/>
      <c r="H80" s="22"/>
      <c r="I80" s="21"/>
      <c r="J80" s="21"/>
      <c r="K80" s="21"/>
    </row>
    <row r="81" spans="1:11" x14ac:dyDescent="0.25">
      <c r="A81" s="18"/>
      <c r="B81" s="18"/>
      <c r="C81" s="18"/>
      <c r="D81" s="18"/>
      <c r="E81" s="18"/>
      <c r="F81" s="18"/>
      <c r="G81" s="18"/>
      <c r="H81" s="22"/>
      <c r="I81" s="21"/>
      <c r="J81" s="21"/>
      <c r="K81" s="21"/>
    </row>
    <row r="82" spans="1:11" x14ac:dyDescent="0.25">
      <c r="A82" s="18"/>
      <c r="B82" s="18"/>
      <c r="C82" s="18"/>
      <c r="D82" s="18"/>
      <c r="E82" s="18"/>
      <c r="F82" s="18"/>
      <c r="G82" s="18"/>
      <c r="H82" s="20"/>
      <c r="I82" s="21"/>
      <c r="J82" s="21"/>
      <c r="K82" s="21"/>
    </row>
    <row r="83" spans="1:11" x14ac:dyDescent="0.25">
      <c r="A83" s="18"/>
      <c r="B83" s="18"/>
      <c r="C83" s="18"/>
      <c r="D83" s="18"/>
      <c r="E83" s="18"/>
      <c r="F83" s="18"/>
      <c r="G83" s="18"/>
      <c r="H83" s="22"/>
      <c r="I83" s="21"/>
      <c r="J83" s="21"/>
      <c r="K83" s="21"/>
    </row>
    <row r="84" spans="1:11" x14ac:dyDescent="0.25">
      <c r="A84" s="3"/>
      <c r="B84" s="3"/>
      <c r="C84" s="3"/>
      <c r="D84" s="3"/>
      <c r="E84" s="3"/>
      <c r="F84" s="3"/>
      <c r="G84" s="6" t="s">
        <v>11</v>
      </c>
      <c r="H84" s="38">
        <f>SUM(H73:H83)</f>
        <v>0</v>
      </c>
      <c r="I84" s="3"/>
      <c r="J84" s="3"/>
      <c r="K84" s="3"/>
    </row>
  </sheetData>
  <sortState xmlns:xlrd2="http://schemas.microsoft.com/office/spreadsheetml/2017/richdata2" ref="A59:K74">
    <sortCondition ref="J59:J74"/>
  </sortState>
  <mergeCells count="2">
    <mergeCell ref="A1:K1"/>
    <mergeCell ref="A71:K71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3110-DDDA-493F-A830-44B1525B548B}">
  <dimension ref="A1:M8"/>
  <sheetViews>
    <sheetView workbookViewId="0">
      <selection activeCell="J8" sqref="J8"/>
    </sheetView>
  </sheetViews>
  <sheetFormatPr defaultRowHeight="15" x14ac:dyDescent="0.25"/>
  <cols>
    <col min="1" max="1" width="16.28515625" bestFit="1" customWidth="1"/>
    <col min="2" max="2" width="16.28515625" customWidth="1"/>
    <col min="3" max="3" width="13.42578125" bestFit="1" customWidth="1"/>
    <col min="4" max="4" width="19.85546875" bestFit="1" customWidth="1"/>
    <col min="5" max="6" width="16" customWidth="1"/>
    <col min="7" max="7" width="36.7109375" bestFit="1" customWidth="1"/>
    <col min="8" max="8" width="29.28515625" bestFit="1" customWidth="1"/>
    <col min="9" max="9" width="28.140625" bestFit="1" customWidth="1"/>
    <col min="10" max="10" width="18.5703125" bestFit="1" customWidth="1"/>
    <col min="11" max="11" width="7.42578125" bestFit="1" customWidth="1"/>
    <col min="12" max="12" width="7.7109375" bestFit="1" customWidth="1"/>
    <col min="13" max="13" width="20" bestFit="1" customWidth="1"/>
  </cols>
  <sheetData>
    <row r="1" spans="1:13" ht="21" x14ac:dyDescent="0.35">
      <c r="A1" s="78" t="s">
        <v>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x14ac:dyDescent="0.25">
      <c r="A2" s="6" t="s">
        <v>8</v>
      </c>
      <c r="B2" s="6" t="s">
        <v>553</v>
      </c>
      <c r="C2" s="6" t="s">
        <v>561</v>
      </c>
      <c r="D2" s="6" t="s">
        <v>0</v>
      </c>
      <c r="E2" s="6"/>
      <c r="F2" s="6"/>
      <c r="G2" s="6" t="s">
        <v>1</v>
      </c>
      <c r="H2" s="6" t="s">
        <v>2</v>
      </c>
      <c r="I2" s="6" t="s">
        <v>7</v>
      </c>
      <c r="J2" s="6" t="s">
        <v>3</v>
      </c>
      <c r="K2" s="7" t="s">
        <v>5</v>
      </c>
      <c r="L2" s="7" t="s">
        <v>4</v>
      </c>
      <c r="M2" s="7" t="s">
        <v>6</v>
      </c>
    </row>
    <row r="3" spans="1:13" s="17" customFormat="1" x14ac:dyDescent="0.25">
      <c r="A3" s="18"/>
      <c r="B3" s="18"/>
      <c r="C3" s="18"/>
      <c r="D3" s="18"/>
      <c r="E3" s="18"/>
      <c r="F3" s="18"/>
      <c r="G3" s="18"/>
      <c r="H3" s="22"/>
      <c r="I3" s="21"/>
      <c r="J3" s="22"/>
      <c r="K3" s="21"/>
      <c r="L3" s="18"/>
      <c r="M3" s="18"/>
    </row>
    <row r="4" spans="1:13" ht="15.75" thickBot="1" x14ac:dyDescent="0.3">
      <c r="A4" s="3"/>
      <c r="B4" s="3"/>
      <c r="C4" s="3"/>
      <c r="D4" s="3"/>
      <c r="E4" s="3"/>
      <c r="F4" s="3"/>
      <c r="G4" s="3"/>
      <c r="H4" s="3"/>
      <c r="I4" s="6" t="s">
        <v>11</v>
      </c>
      <c r="J4" s="38">
        <f>SUM(J3)</f>
        <v>0</v>
      </c>
      <c r="K4" s="3"/>
      <c r="L4" s="3"/>
      <c r="M4" s="3"/>
    </row>
    <row r="5" spans="1:13" ht="19.5" thickTop="1" x14ac:dyDescent="0.3">
      <c r="A5" s="79" t="s">
        <v>19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</row>
    <row r="6" spans="1:13" x14ac:dyDescent="0.25">
      <c r="A6" s="6" t="s">
        <v>8</v>
      </c>
      <c r="B6" s="6" t="s">
        <v>553</v>
      </c>
      <c r="C6" s="6" t="s">
        <v>561</v>
      </c>
      <c r="D6" s="6" t="s">
        <v>0</v>
      </c>
      <c r="E6" s="6"/>
      <c r="F6" s="6"/>
      <c r="G6" s="6" t="s">
        <v>1</v>
      </c>
      <c r="H6" s="6" t="s">
        <v>2</v>
      </c>
      <c r="I6" s="6" t="s">
        <v>7</v>
      </c>
      <c r="J6" s="6" t="s">
        <v>3</v>
      </c>
      <c r="K6" s="7" t="s">
        <v>5</v>
      </c>
      <c r="L6" s="7" t="s">
        <v>4</v>
      </c>
      <c r="M6" s="7" t="s">
        <v>6</v>
      </c>
    </row>
    <row r="7" spans="1:13" s="17" customFormat="1" x14ac:dyDescent="0.25">
      <c r="A7" s="18" t="s">
        <v>532</v>
      </c>
      <c r="B7" s="18" t="s">
        <v>532</v>
      </c>
      <c r="C7" s="18" t="s">
        <v>532</v>
      </c>
      <c r="D7" s="18" t="s">
        <v>771</v>
      </c>
      <c r="E7" s="18"/>
      <c r="F7" s="18"/>
      <c r="G7" s="18" t="s">
        <v>187</v>
      </c>
      <c r="H7" s="22" t="s">
        <v>772</v>
      </c>
      <c r="I7" s="21"/>
      <c r="J7" s="22">
        <v>205200000</v>
      </c>
      <c r="K7" s="21" t="s">
        <v>532</v>
      </c>
      <c r="L7" s="18" t="s">
        <v>532</v>
      </c>
      <c r="M7" s="18">
        <v>1</v>
      </c>
    </row>
    <row r="8" spans="1:13" x14ac:dyDescent="0.25">
      <c r="A8" s="3"/>
      <c r="B8" s="3"/>
      <c r="C8" s="3"/>
      <c r="D8" s="3"/>
      <c r="E8" s="3"/>
      <c r="F8" s="3"/>
      <c r="G8" s="3"/>
      <c r="H8" s="3"/>
      <c r="I8" s="6" t="s">
        <v>11</v>
      </c>
      <c r="J8" s="38">
        <f>SUM(J7)</f>
        <v>205200000</v>
      </c>
      <c r="K8" s="3"/>
      <c r="L8" s="3"/>
      <c r="M8" s="3"/>
    </row>
  </sheetData>
  <mergeCells count="2">
    <mergeCell ref="A1:M1"/>
    <mergeCell ref="A5:M5"/>
  </mergeCells>
  <conditionalFormatting sqref="L7">
    <cfRule type="cellIs" dxfId="7" priority="3" operator="equal">
      <formula>3</formula>
    </cfRule>
    <cfRule type="cellIs" dxfId="6" priority="4" operator="equal">
      <formula>2</formula>
    </cfRule>
  </conditionalFormatting>
  <conditionalFormatting sqref="L3">
    <cfRule type="cellIs" dxfId="5" priority="1" operator="equal">
      <formula>3</formula>
    </cfRule>
    <cfRule type="cellIs" dxfId="4" priority="2" operator="equal"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C748-39A2-4741-80C1-28C2FC5B422E}">
  <dimension ref="A1:M8"/>
  <sheetViews>
    <sheetView workbookViewId="0">
      <selection activeCell="J8" sqref="J8"/>
    </sheetView>
  </sheetViews>
  <sheetFormatPr defaultRowHeight="15" x14ac:dyDescent="0.25"/>
  <cols>
    <col min="1" max="1" width="16.28515625" bestFit="1" customWidth="1"/>
    <col min="2" max="2" width="16.28515625" customWidth="1"/>
    <col min="3" max="3" width="13.42578125" bestFit="1" customWidth="1"/>
    <col min="4" max="4" width="19.85546875" bestFit="1" customWidth="1"/>
    <col min="5" max="6" width="16" customWidth="1"/>
    <col min="7" max="7" width="36.7109375" bestFit="1" customWidth="1"/>
    <col min="8" max="8" width="29.28515625" bestFit="1" customWidth="1"/>
    <col min="9" max="9" width="28.140625" bestFit="1" customWidth="1"/>
    <col min="10" max="10" width="18.5703125" bestFit="1" customWidth="1"/>
    <col min="11" max="11" width="7.42578125" bestFit="1" customWidth="1"/>
    <col min="12" max="12" width="7.7109375" bestFit="1" customWidth="1"/>
    <col min="13" max="13" width="20" bestFit="1" customWidth="1"/>
  </cols>
  <sheetData>
    <row r="1" spans="1:13" ht="21" x14ac:dyDescent="0.35">
      <c r="A1" s="78" t="s">
        <v>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x14ac:dyDescent="0.25">
      <c r="A2" s="6" t="s">
        <v>8</v>
      </c>
      <c r="B2" s="6" t="s">
        <v>553</v>
      </c>
      <c r="C2" s="6" t="s">
        <v>561</v>
      </c>
      <c r="D2" s="6" t="s">
        <v>0</v>
      </c>
      <c r="E2" s="6"/>
      <c r="F2" s="6"/>
      <c r="G2" s="6" t="s">
        <v>1</v>
      </c>
      <c r="H2" s="6" t="s">
        <v>2</v>
      </c>
      <c r="I2" s="6" t="s">
        <v>7</v>
      </c>
      <c r="J2" s="6" t="s">
        <v>3</v>
      </c>
      <c r="K2" s="7" t="s">
        <v>5</v>
      </c>
      <c r="L2" s="7" t="s">
        <v>4</v>
      </c>
      <c r="M2" s="7" t="s">
        <v>6</v>
      </c>
    </row>
    <row r="3" spans="1:13" s="17" customFormat="1" x14ac:dyDescent="0.25">
      <c r="A3" s="18"/>
      <c r="B3" s="18"/>
      <c r="C3" s="18"/>
      <c r="D3" s="18"/>
      <c r="E3" s="18"/>
      <c r="F3" s="18"/>
      <c r="G3" s="18"/>
      <c r="H3" s="22"/>
      <c r="I3" s="21"/>
      <c r="J3" s="22"/>
      <c r="K3" s="21"/>
      <c r="L3" s="18"/>
      <c r="M3" s="18"/>
    </row>
    <row r="4" spans="1:13" ht="15.75" thickBot="1" x14ac:dyDescent="0.3">
      <c r="A4" s="3"/>
      <c r="B4" s="3"/>
      <c r="C4" s="3"/>
      <c r="D4" s="3"/>
      <c r="E4" s="3"/>
      <c r="F4" s="3"/>
      <c r="G4" s="3"/>
      <c r="H4" s="3"/>
      <c r="I4" s="6" t="s">
        <v>11</v>
      </c>
      <c r="J4" s="38">
        <f>SUM(J3)</f>
        <v>0</v>
      </c>
      <c r="K4" s="3"/>
      <c r="L4" s="3"/>
      <c r="M4" s="3"/>
    </row>
    <row r="5" spans="1:13" ht="19.5" thickTop="1" x14ac:dyDescent="0.3">
      <c r="A5" s="79" t="s">
        <v>19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</row>
    <row r="6" spans="1:13" x14ac:dyDescent="0.25">
      <c r="A6" s="6" t="s">
        <v>8</v>
      </c>
      <c r="B6" s="6" t="s">
        <v>553</v>
      </c>
      <c r="C6" s="6" t="s">
        <v>561</v>
      </c>
      <c r="D6" s="6" t="s">
        <v>0</v>
      </c>
      <c r="E6" s="6"/>
      <c r="F6" s="6"/>
      <c r="G6" s="6" t="s">
        <v>1</v>
      </c>
      <c r="H6" s="6" t="s">
        <v>2</v>
      </c>
      <c r="I6" s="6" t="s">
        <v>7</v>
      </c>
      <c r="J6" s="6" t="s">
        <v>3</v>
      </c>
      <c r="K6" s="7" t="s">
        <v>5</v>
      </c>
      <c r="L6" s="7" t="s">
        <v>4</v>
      </c>
      <c r="M6" s="7" t="s">
        <v>6</v>
      </c>
    </row>
    <row r="7" spans="1:13" s="17" customFormat="1" x14ac:dyDescent="0.25">
      <c r="A7" s="18" t="s">
        <v>532</v>
      </c>
      <c r="B7" s="18" t="s">
        <v>532</v>
      </c>
      <c r="C7" s="18" t="s">
        <v>532</v>
      </c>
      <c r="D7" s="18" t="s">
        <v>528</v>
      </c>
      <c r="E7" s="18"/>
      <c r="F7" s="18"/>
      <c r="G7" s="18" t="s">
        <v>529</v>
      </c>
      <c r="H7" s="22" t="s">
        <v>530</v>
      </c>
      <c r="I7" s="21"/>
      <c r="J7" s="22">
        <v>150000000</v>
      </c>
      <c r="K7" s="21" t="s">
        <v>532</v>
      </c>
      <c r="L7" s="18" t="s">
        <v>532</v>
      </c>
      <c r="M7" s="18">
        <v>2</v>
      </c>
    </row>
    <row r="8" spans="1:13" x14ac:dyDescent="0.25">
      <c r="A8" s="3"/>
      <c r="B8" s="3"/>
      <c r="C8" s="3"/>
      <c r="D8" s="3"/>
      <c r="E8" s="3"/>
      <c r="F8" s="3"/>
      <c r="G8" s="3"/>
      <c r="H8" s="3"/>
      <c r="I8" s="6" t="s">
        <v>11</v>
      </c>
      <c r="J8" s="38">
        <f>SUM(J7)</f>
        <v>150000000</v>
      </c>
      <c r="K8" s="3"/>
      <c r="L8" s="3"/>
      <c r="M8" s="3"/>
    </row>
  </sheetData>
  <mergeCells count="2">
    <mergeCell ref="A1:M1"/>
    <mergeCell ref="A5:M5"/>
  </mergeCells>
  <conditionalFormatting sqref="L7">
    <cfRule type="cellIs" dxfId="3" priority="3" operator="equal">
      <formula>3</formula>
    </cfRule>
    <cfRule type="cellIs" dxfId="2" priority="4" operator="equal">
      <formula>2</formula>
    </cfRule>
  </conditionalFormatting>
  <conditionalFormatting sqref="L3">
    <cfRule type="cellIs" dxfId="1" priority="1" operator="equal">
      <formula>3</formula>
    </cfRule>
    <cfRule type="cellIs" dxfId="0" priority="2" operator="equal">
      <formula>2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283F9-9A56-4E17-9B6F-140F642D3638}">
  <dimension ref="A1:N40"/>
  <sheetViews>
    <sheetView workbookViewId="0">
      <selection activeCell="H26" sqref="H26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x14ac:dyDescent="0.25">
      <c r="A4" s="18">
        <v>8</v>
      </c>
      <c r="B4" s="18">
        <v>5</v>
      </c>
      <c r="C4" s="18" t="s">
        <v>562</v>
      </c>
      <c r="D4" s="18" t="s">
        <v>117</v>
      </c>
      <c r="E4" s="18" t="s">
        <v>187</v>
      </c>
      <c r="F4" s="18" t="s">
        <v>539</v>
      </c>
      <c r="G4" s="18" t="s">
        <v>492</v>
      </c>
      <c r="H4" s="20">
        <v>10100000</v>
      </c>
      <c r="I4" s="21" t="s">
        <v>493</v>
      </c>
      <c r="J4" s="21" t="s">
        <v>533</v>
      </c>
      <c r="K4" s="21">
        <v>4</v>
      </c>
      <c r="L4" s="19"/>
    </row>
    <row r="5" spans="1:14" x14ac:dyDescent="0.25">
      <c r="A5" s="18">
        <v>37</v>
      </c>
      <c r="B5" s="18">
        <v>24</v>
      </c>
      <c r="C5" s="18" t="s">
        <v>562</v>
      </c>
      <c r="D5" s="18" t="s">
        <v>97</v>
      </c>
      <c r="E5" s="18" t="s">
        <v>187</v>
      </c>
      <c r="F5" s="18" t="s">
        <v>540</v>
      </c>
      <c r="G5" s="18" t="s">
        <v>482</v>
      </c>
      <c r="H5" s="22">
        <v>20000000</v>
      </c>
      <c r="I5" s="21" t="s">
        <v>456</v>
      </c>
      <c r="J5" s="21" t="s">
        <v>533</v>
      </c>
      <c r="K5" s="21">
        <v>4</v>
      </c>
      <c r="L5" s="19"/>
    </row>
    <row r="6" spans="1:14" x14ac:dyDescent="0.25">
      <c r="A6" s="18">
        <v>67</v>
      </c>
      <c r="B6" s="18">
        <v>36</v>
      </c>
      <c r="C6" s="18" t="s">
        <v>562</v>
      </c>
      <c r="D6" s="18" t="s">
        <v>118</v>
      </c>
      <c r="E6" s="18" t="s">
        <v>187</v>
      </c>
      <c r="F6" s="18" t="s">
        <v>541</v>
      </c>
      <c r="G6" s="18" t="s">
        <v>494</v>
      </c>
      <c r="H6" s="22">
        <v>15800000</v>
      </c>
      <c r="I6" s="21" t="s">
        <v>448</v>
      </c>
      <c r="J6" s="21" t="s">
        <v>533</v>
      </c>
      <c r="K6" s="21">
        <v>4</v>
      </c>
      <c r="L6" s="19"/>
    </row>
    <row r="7" spans="1:14" x14ac:dyDescent="0.25">
      <c r="A7" s="18">
        <v>112</v>
      </c>
      <c r="B7" s="18">
        <v>66</v>
      </c>
      <c r="C7" s="18" t="s">
        <v>562</v>
      </c>
      <c r="D7" s="18" t="s">
        <v>404</v>
      </c>
      <c r="E7" s="18" t="s">
        <v>187</v>
      </c>
      <c r="F7" s="18" t="s">
        <v>542</v>
      </c>
      <c r="G7" s="18" t="s">
        <v>522</v>
      </c>
      <c r="H7" s="22">
        <v>6500000</v>
      </c>
      <c r="I7" s="21" t="s">
        <v>504</v>
      </c>
      <c r="J7" s="21" t="s">
        <v>533</v>
      </c>
      <c r="K7" s="21">
        <v>4</v>
      </c>
      <c r="L7" s="19"/>
    </row>
    <row r="8" spans="1:14" x14ac:dyDescent="0.25">
      <c r="A8" s="18">
        <v>132</v>
      </c>
      <c r="B8" s="18">
        <v>80</v>
      </c>
      <c r="C8" s="18" t="s">
        <v>562</v>
      </c>
      <c r="D8" s="18" t="s">
        <v>119</v>
      </c>
      <c r="E8" s="18" t="s">
        <v>187</v>
      </c>
      <c r="F8" s="18" t="s">
        <v>543</v>
      </c>
      <c r="G8" s="18" t="s">
        <v>495</v>
      </c>
      <c r="H8" s="22">
        <v>35000000</v>
      </c>
      <c r="I8" s="21" t="s">
        <v>448</v>
      </c>
      <c r="J8" s="21" t="s">
        <v>533</v>
      </c>
      <c r="K8" s="21">
        <v>4</v>
      </c>
      <c r="L8" s="19"/>
    </row>
    <row r="9" spans="1:14" x14ac:dyDescent="0.25">
      <c r="A9" s="18">
        <v>165</v>
      </c>
      <c r="B9" s="18">
        <v>100</v>
      </c>
      <c r="C9" s="18" t="s">
        <v>562</v>
      </c>
      <c r="D9" s="18" t="s">
        <v>120</v>
      </c>
      <c r="E9" s="18" t="s">
        <v>187</v>
      </c>
      <c r="F9" s="18" t="s">
        <v>558</v>
      </c>
      <c r="G9" s="18" t="s">
        <v>496</v>
      </c>
      <c r="H9" s="22">
        <v>40000000</v>
      </c>
      <c r="I9" s="21" t="s">
        <v>448</v>
      </c>
      <c r="J9" s="21" t="s">
        <v>535</v>
      </c>
      <c r="K9" s="21">
        <v>4</v>
      </c>
      <c r="L9" s="19"/>
    </row>
    <row r="10" spans="1:14" ht="15.75" x14ac:dyDescent="0.25">
      <c r="A10" s="57" t="s">
        <v>764</v>
      </c>
      <c r="B10" s="55"/>
      <c r="C10" s="55"/>
      <c r="D10" s="55"/>
      <c r="E10" s="55"/>
      <c r="F10" s="55"/>
      <c r="G10" s="55"/>
      <c r="H10" s="55"/>
      <c r="I10" s="56"/>
      <c r="J10" s="56"/>
      <c r="K10" s="56"/>
      <c r="L10" s="19"/>
    </row>
    <row r="11" spans="1:14" x14ac:dyDescent="0.25">
      <c r="A11" s="18">
        <v>18</v>
      </c>
      <c r="B11" s="18">
        <v>118</v>
      </c>
      <c r="C11" s="18" t="s">
        <v>562</v>
      </c>
      <c r="D11" s="18" t="s">
        <v>34</v>
      </c>
      <c r="E11" s="18" t="s">
        <v>187</v>
      </c>
      <c r="F11" s="18" t="s">
        <v>544</v>
      </c>
      <c r="G11" s="18" t="s">
        <v>451</v>
      </c>
      <c r="H11" s="22">
        <v>26100000</v>
      </c>
      <c r="I11" s="21" t="s">
        <v>448</v>
      </c>
      <c r="J11" s="21">
        <v>2</v>
      </c>
      <c r="K11" s="21">
        <v>4</v>
      </c>
      <c r="L11" s="19"/>
    </row>
    <row r="12" spans="1:14" x14ac:dyDescent="0.25">
      <c r="A12" s="18">
        <v>21</v>
      </c>
      <c r="B12" s="18">
        <v>120</v>
      </c>
      <c r="C12" s="18" t="s">
        <v>562</v>
      </c>
      <c r="D12" s="18" t="s">
        <v>33</v>
      </c>
      <c r="E12" s="18" t="s">
        <v>187</v>
      </c>
      <c r="F12" s="18" t="s">
        <v>545</v>
      </c>
      <c r="G12" s="18" t="s">
        <v>451</v>
      </c>
      <c r="H12" s="22">
        <v>25600000</v>
      </c>
      <c r="I12" s="21" t="s">
        <v>448</v>
      </c>
      <c r="J12" s="21">
        <v>2</v>
      </c>
      <c r="K12" s="21">
        <v>4</v>
      </c>
      <c r="L12" s="19"/>
    </row>
    <row r="13" spans="1:14" x14ac:dyDescent="0.25">
      <c r="A13" s="18">
        <v>39</v>
      </c>
      <c r="B13" s="18">
        <v>123</v>
      </c>
      <c r="C13" s="18" t="s">
        <v>562</v>
      </c>
      <c r="D13" s="18" t="s">
        <v>405</v>
      </c>
      <c r="E13" s="18" t="s">
        <v>187</v>
      </c>
      <c r="F13" s="18" t="s">
        <v>546</v>
      </c>
      <c r="G13" s="18" t="s">
        <v>523</v>
      </c>
      <c r="H13" s="22">
        <v>40000000</v>
      </c>
      <c r="I13" s="21" t="s">
        <v>456</v>
      </c>
      <c r="J13" s="21">
        <v>2</v>
      </c>
      <c r="K13" s="21">
        <v>4</v>
      </c>
      <c r="L13" s="19"/>
    </row>
    <row r="14" spans="1:14" x14ac:dyDescent="0.25">
      <c r="A14" s="18">
        <v>49</v>
      </c>
      <c r="B14" s="18">
        <v>129</v>
      </c>
      <c r="C14" s="18" t="s">
        <v>562</v>
      </c>
      <c r="D14" s="18" t="s">
        <v>370</v>
      </c>
      <c r="E14" s="18" t="s">
        <v>187</v>
      </c>
      <c r="F14" s="18" t="s">
        <v>560</v>
      </c>
      <c r="G14" s="18" t="s">
        <v>453</v>
      </c>
      <c r="H14" s="22">
        <v>36000000</v>
      </c>
      <c r="I14" s="21" t="s">
        <v>448</v>
      </c>
      <c r="J14" s="21">
        <v>2</v>
      </c>
      <c r="K14" s="21">
        <v>4</v>
      </c>
      <c r="L14" s="19"/>
    </row>
    <row r="15" spans="1:14" x14ac:dyDescent="0.25">
      <c r="A15" s="18">
        <v>66</v>
      </c>
      <c r="B15" s="18">
        <v>136</v>
      </c>
      <c r="C15" s="18" t="s">
        <v>562</v>
      </c>
      <c r="D15" s="18" t="s">
        <v>372</v>
      </c>
      <c r="E15" s="18" t="s">
        <v>187</v>
      </c>
      <c r="F15" s="18" t="s">
        <v>547</v>
      </c>
      <c r="G15" s="18" t="s">
        <v>481</v>
      </c>
      <c r="H15" s="22">
        <v>28000000</v>
      </c>
      <c r="I15" s="21" t="s">
        <v>448</v>
      </c>
      <c r="J15" s="21">
        <v>2</v>
      </c>
      <c r="K15" s="21">
        <v>4</v>
      </c>
      <c r="L15" s="19"/>
    </row>
    <row r="16" spans="1:14" x14ac:dyDescent="0.25">
      <c r="A16" s="18">
        <v>81</v>
      </c>
      <c r="B16" s="18">
        <v>141</v>
      </c>
      <c r="C16" s="18" t="s">
        <v>562</v>
      </c>
      <c r="D16" s="18" t="s">
        <v>371</v>
      </c>
      <c r="E16" s="18" t="s">
        <v>187</v>
      </c>
      <c r="F16" s="18" t="s">
        <v>548</v>
      </c>
      <c r="G16" s="18" t="s">
        <v>481</v>
      </c>
      <c r="H16" s="22">
        <v>31000000</v>
      </c>
      <c r="I16" s="21" t="s">
        <v>448</v>
      </c>
      <c r="J16" s="21">
        <v>2</v>
      </c>
      <c r="K16" s="21">
        <v>4</v>
      </c>
      <c r="L16" s="19"/>
    </row>
    <row r="17" spans="1:12" s="8" customFormat="1" x14ac:dyDescent="0.25">
      <c r="A17" s="18">
        <v>102</v>
      </c>
      <c r="B17" s="18">
        <v>148</v>
      </c>
      <c r="C17" s="18" t="s">
        <v>562</v>
      </c>
      <c r="D17" s="18" t="s">
        <v>425</v>
      </c>
      <c r="E17" s="18" t="s">
        <v>187</v>
      </c>
      <c r="F17" s="18" t="s">
        <v>549</v>
      </c>
      <c r="G17" s="18" t="s">
        <v>453</v>
      </c>
      <c r="H17" s="22">
        <v>33000000</v>
      </c>
      <c r="I17" s="21" t="s">
        <v>448</v>
      </c>
      <c r="J17" s="21">
        <v>2</v>
      </c>
      <c r="K17" s="21">
        <v>4</v>
      </c>
      <c r="L17" s="12"/>
    </row>
    <row r="18" spans="1:12" s="11" customFormat="1" x14ac:dyDescent="0.25">
      <c r="A18" s="18">
        <v>131</v>
      </c>
      <c r="B18" s="18">
        <v>152</v>
      </c>
      <c r="C18" s="18" t="s">
        <v>562</v>
      </c>
      <c r="D18" s="18" t="s">
        <v>98</v>
      </c>
      <c r="E18" s="18" t="s">
        <v>187</v>
      </c>
      <c r="F18" s="18" t="s">
        <v>550</v>
      </c>
      <c r="G18" s="18" t="s">
        <v>452</v>
      </c>
      <c r="H18" s="20">
        <v>15000000</v>
      </c>
      <c r="I18" s="21" t="s">
        <v>443</v>
      </c>
      <c r="J18" s="21">
        <v>2</v>
      </c>
      <c r="K18" s="21">
        <v>4</v>
      </c>
      <c r="L18" s="12"/>
    </row>
    <row r="19" spans="1:12" s="11" customFormat="1" x14ac:dyDescent="0.25">
      <c r="A19" s="18">
        <v>148</v>
      </c>
      <c r="B19" s="18">
        <v>158</v>
      </c>
      <c r="C19" s="18" t="s">
        <v>562</v>
      </c>
      <c r="D19" s="18" t="s">
        <v>373</v>
      </c>
      <c r="E19" s="18" t="s">
        <v>187</v>
      </c>
      <c r="F19" s="18" t="s">
        <v>551</v>
      </c>
      <c r="G19" s="18" t="s">
        <v>518</v>
      </c>
      <c r="H19" s="22">
        <v>26000000</v>
      </c>
      <c r="I19" s="21" t="s">
        <v>448</v>
      </c>
      <c r="J19" s="21">
        <v>2</v>
      </c>
      <c r="K19" s="21">
        <v>4</v>
      </c>
      <c r="L19" s="12"/>
    </row>
    <row r="20" spans="1:12" s="11" customFormat="1" x14ac:dyDescent="0.25">
      <c r="A20" s="18">
        <v>162</v>
      </c>
      <c r="B20" s="18">
        <v>161</v>
      </c>
      <c r="C20" s="18" t="s">
        <v>562</v>
      </c>
      <c r="D20" s="18" t="s">
        <v>99</v>
      </c>
      <c r="E20" s="18" t="s">
        <v>187</v>
      </c>
      <c r="F20" s="18" t="s">
        <v>555</v>
      </c>
      <c r="G20" s="18" t="s">
        <v>483</v>
      </c>
      <c r="H20" s="22">
        <v>16730000</v>
      </c>
      <c r="I20" s="21" t="s">
        <v>463</v>
      </c>
      <c r="J20" s="21">
        <v>2</v>
      </c>
      <c r="K20" s="21">
        <v>4</v>
      </c>
      <c r="L20" s="12"/>
    </row>
    <row r="21" spans="1:12" s="8" customFormat="1" x14ac:dyDescent="0.25">
      <c r="A21" s="18">
        <v>168</v>
      </c>
      <c r="B21" s="18">
        <v>163</v>
      </c>
      <c r="C21" s="18" t="s">
        <v>562</v>
      </c>
      <c r="D21" s="18" t="s">
        <v>140</v>
      </c>
      <c r="E21" s="18" t="s">
        <v>187</v>
      </c>
      <c r="F21" s="18" t="s">
        <v>559</v>
      </c>
      <c r="G21" s="18" t="s">
        <v>453</v>
      </c>
      <c r="H21" s="20">
        <v>40000000</v>
      </c>
      <c r="I21" s="21" t="s">
        <v>448</v>
      </c>
      <c r="J21" s="21">
        <v>2</v>
      </c>
      <c r="K21" s="21">
        <v>4</v>
      </c>
      <c r="L21" s="12"/>
    </row>
    <row r="22" spans="1:12" s="8" customFormat="1" x14ac:dyDescent="0.25">
      <c r="A22" s="18">
        <v>169</v>
      </c>
      <c r="B22" s="18">
        <v>164</v>
      </c>
      <c r="C22" s="18" t="s">
        <v>562</v>
      </c>
      <c r="D22" s="18" t="s">
        <v>100</v>
      </c>
      <c r="E22" s="18" t="s">
        <v>187</v>
      </c>
      <c r="F22" s="18" t="s">
        <v>556</v>
      </c>
      <c r="G22" s="18" t="s">
        <v>484</v>
      </c>
      <c r="H22" s="22">
        <v>13730000</v>
      </c>
      <c r="I22" s="21" t="s">
        <v>485</v>
      </c>
      <c r="J22" s="21">
        <v>2</v>
      </c>
      <c r="K22" s="21">
        <v>4</v>
      </c>
      <c r="L22" s="15"/>
    </row>
    <row r="23" spans="1:12" s="8" customFormat="1" x14ac:dyDescent="0.25">
      <c r="A23" s="18">
        <v>180</v>
      </c>
      <c r="B23" s="18">
        <v>168</v>
      </c>
      <c r="C23" s="18" t="s">
        <v>562</v>
      </c>
      <c r="D23" s="18" t="s">
        <v>116</v>
      </c>
      <c r="E23" s="18" t="s">
        <v>187</v>
      </c>
      <c r="F23" s="18" t="s">
        <v>557</v>
      </c>
      <c r="G23" s="18" t="s">
        <v>491</v>
      </c>
      <c r="H23" s="22">
        <v>30000000</v>
      </c>
      <c r="I23" s="21" t="s">
        <v>448</v>
      </c>
      <c r="J23" s="21">
        <v>2</v>
      </c>
      <c r="K23" s="21">
        <v>4</v>
      </c>
      <c r="L23" s="15"/>
    </row>
    <row r="24" spans="1:12" s="8" customFormat="1" x14ac:dyDescent="0.25">
      <c r="A24" s="18">
        <v>186</v>
      </c>
      <c r="B24" s="18">
        <v>170</v>
      </c>
      <c r="C24" s="18" t="s">
        <v>562</v>
      </c>
      <c r="D24" s="18" t="s">
        <v>38</v>
      </c>
      <c r="E24" s="18" t="s">
        <v>187</v>
      </c>
      <c r="F24" s="18" t="s">
        <v>554</v>
      </c>
      <c r="G24" s="18" t="s">
        <v>453</v>
      </c>
      <c r="H24" s="20">
        <v>45000000</v>
      </c>
      <c r="I24" s="21" t="s">
        <v>448</v>
      </c>
      <c r="J24" s="21">
        <v>2</v>
      </c>
      <c r="K24" s="21">
        <v>4</v>
      </c>
      <c r="L24" s="15"/>
    </row>
    <row r="25" spans="1:12" x14ac:dyDescent="0.25">
      <c r="A25" s="18">
        <v>190</v>
      </c>
      <c r="B25" s="18">
        <v>172</v>
      </c>
      <c r="C25" s="18" t="s">
        <v>562</v>
      </c>
      <c r="D25" s="18" t="s">
        <v>37</v>
      </c>
      <c r="E25" s="18" t="s">
        <v>187</v>
      </c>
      <c r="F25" s="18" t="s">
        <v>552</v>
      </c>
      <c r="G25" s="18" t="s">
        <v>453</v>
      </c>
      <c r="H25" s="22">
        <v>50000000</v>
      </c>
      <c r="I25" s="21" t="s">
        <v>448</v>
      </c>
      <c r="J25" s="21">
        <v>2</v>
      </c>
      <c r="K25" s="21">
        <v>4</v>
      </c>
    </row>
    <row r="26" spans="1:12" ht="15.75" thickBot="1" x14ac:dyDescent="0.3">
      <c r="A26" s="3"/>
      <c r="B26" s="3"/>
      <c r="C26" s="3"/>
      <c r="D26" s="3"/>
      <c r="E26" s="3"/>
      <c r="F26" s="3"/>
      <c r="G26" s="6" t="s">
        <v>11</v>
      </c>
      <c r="H26" s="38">
        <f>SUM(H4:H25)</f>
        <v>583560000</v>
      </c>
      <c r="I26" s="3"/>
      <c r="J26" s="3"/>
      <c r="K26" s="3"/>
    </row>
    <row r="27" spans="1:12" ht="19.5" thickTop="1" x14ac:dyDescent="0.3">
      <c r="A27" s="79" t="s">
        <v>19</v>
      </c>
      <c r="B27" s="79"/>
      <c r="C27" s="79"/>
      <c r="D27" s="79"/>
      <c r="E27" s="79"/>
      <c r="F27" s="79"/>
      <c r="G27" s="79"/>
      <c r="H27" s="79"/>
      <c r="I27" s="79"/>
      <c r="J27" s="79"/>
      <c r="K27" s="80"/>
    </row>
    <row r="28" spans="1:12" x14ac:dyDescent="0.25">
      <c r="A28" s="6" t="s">
        <v>8</v>
      </c>
      <c r="B28" s="6" t="s">
        <v>553</v>
      </c>
      <c r="C28" s="6" t="s">
        <v>561</v>
      </c>
      <c r="D28" s="6" t="s">
        <v>0</v>
      </c>
      <c r="E28" s="6" t="s">
        <v>1</v>
      </c>
      <c r="F28" s="6" t="s">
        <v>2</v>
      </c>
      <c r="G28" s="6" t="s">
        <v>7</v>
      </c>
      <c r="H28" s="6" t="s">
        <v>3</v>
      </c>
      <c r="I28" s="7" t="s">
        <v>5</v>
      </c>
      <c r="J28" s="7" t="s">
        <v>4</v>
      </c>
      <c r="K28" s="7" t="s">
        <v>6</v>
      </c>
    </row>
    <row r="29" spans="1:12" x14ac:dyDescent="0.25">
      <c r="A29" s="18"/>
      <c r="B29" s="18"/>
      <c r="C29" s="18"/>
      <c r="D29" s="18"/>
      <c r="E29" s="18"/>
      <c r="F29" s="18"/>
      <c r="G29" s="18"/>
      <c r="H29" s="20"/>
      <c r="I29" s="21"/>
      <c r="J29" s="21"/>
      <c r="K29" s="21"/>
    </row>
    <row r="30" spans="1:12" x14ac:dyDescent="0.25">
      <c r="A30" s="18"/>
      <c r="B30" s="18"/>
      <c r="C30" s="18"/>
      <c r="D30" s="18"/>
      <c r="E30" s="18"/>
      <c r="F30" s="18"/>
      <c r="G30" s="18"/>
      <c r="H30" s="22"/>
      <c r="I30" s="21"/>
      <c r="J30" s="21"/>
      <c r="K30" s="21"/>
    </row>
    <row r="31" spans="1:12" x14ac:dyDescent="0.25">
      <c r="A31" s="18"/>
      <c r="B31" s="18"/>
      <c r="C31" s="18"/>
      <c r="D31" s="18"/>
      <c r="E31" s="18"/>
      <c r="F31" s="18"/>
      <c r="G31" s="18"/>
      <c r="H31" s="22"/>
      <c r="I31" s="21"/>
      <c r="J31" s="21"/>
      <c r="K31" s="21"/>
    </row>
    <row r="32" spans="1:12" x14ac:dyDescent="0.25">
      <c r="A32" s="18"/>
      <c r="B32" s="18"/>
      <c r="C32" s="18"/>
      <c r="D32" s="18"/>
      <c r="E32" s="18"/>
      <c r="F32" s="18"/>
      <c r="G32" s="18"/>
      <c r="H32" s="20"/>
      <c r="I32" s="21"/>
      <c r="J32" s="21"/>
      <c r="K32" s="21"/>
    </row>
    <row r="33" spans="1:11" x14ac:dyDescent="0.25">
      <c r="A33" s="18"/>
      <c r="B33" s="18"/>
      <c r="C33" s="18"/>
      <c r="D33" s="18"/>
      <c r="E33" s="18"/>
      <c r="F33" s="18"/>
      <c r="G33" s="18"/>
      <c r="H33" s="22"/>
      <c r="I33" s="21"/>
      <c r="J33" s="21"/>
      <c r="K33" s="21"/>
    </row>
    <row r="34" spans="1:11" x14ac:dyDescent="0.25">
      <c r="A34" s="18"/>
      <c r="B34" s="18"/>
      <c r="C34" s="18"/>
      <c r="D34" s="18"/>
      <c r="E34" s="18"/>
      <c r="F34" s="18"/>
      <c r="G34" s="18"/>
      <c r="H34" s="22"/>
      <c r="I34" s="21"/>
      <c r="J34" s="21"/>
      <c r="K34" s="21"/>
    </row>
    <row r="35" spans="1:11" x14ac:dyDescent="0.25">
      <c r="A35" s="18"/>
      <c r="B35" s="18"/>
      <c r="C35" s="18"/>
      <c r="D35" s="18"/>
      <c r="E35" s="18"/>
      <c r="F35" s="18"/>
      <c r="G35" s="18"/>
      <c r="H35" s="20"/>
      <c r="I35" s="21"/>
      <c r="J35" s="21"/>
      <c r="K35" s="21"/>
    </row>
    <row r="36" spans="1:11" x14ac:dyDescent="0.25">
      <c r="A36" s="18"/>
      <c r="B36" s="18"/>
      <c r="C36" s="18"/>
      <c r="D36" s="18"/>
      <c r="E36" s="18"/>
      <c r="F36" s="18"/>
      <c r="G36" s="18"/>
      <c r="H36" s="22"/>
      <c r="I36" s="21"/>
      <c r="J36" s="21"/>
      <c r="K36" s="21"/>
    </row>
    <row r="37" spans="1:11" x14ac:dyDescent="0.25">
      <c r="A37" s="18"/>
      <c r="B37" s="18"/>
      <c r="C37" s="18"/>
      <c r="D37" s="18"/>
      <c r="E37" s="18"/>
      <c r="F37" s="18"/>
      <c r="G37" s="18"/>
      <c r="H37" s="22"/>
      <c r="I37" s="21"/>
      <c r="J37" s="21"/>
      <c r="K37" s="21"/>
    </row>
    <row r="38" spans="1:11" x14ac:dyDescent="0.25">
      <c r="A38" s="18"/>
      <c r="B38" s="18"/>
      <c r="C38" s="18"/>
      <c r="D38" s="18"/>
      <c r="E38" s="18"/>
      <c r="F38" s="18"/>
      <c r="G38" s="18"/>
      <c r="H38" s="20"/>
      <c r="I38" s="21"/>
      <c r="J38" s="21"/>
      <c r="K38" s="21"/>
    </row>
    <row r="39" spans="1:11" x14ac:dyDescent="0.25">
      <c r="A39" s="18"/>
      <c r="B39" s="18"/>
      <c r="C39" s="18"/>
      <c r="D39" s="18"/>
      <c r="E39" s="18"/>
      <c r="F39" s="18"/>
      <c r="G39" s="18"/>
      <c r="H39" s="22"/>
      <c r="I39" s="21"/>
      <c r="J39" s="21"/>
      <c r="K39" s="21"/>
    </row>
    <row r="40" spans="1:11" x14ac:dyDescent="0.25">
      <c r="A40" s="3"/>
      <c r="B40" s="3"/>
      <c r="C40" s="3"/>
      <c r="D40" s="3"/>
      <c r="E40" s="3"/>
      <c r="F40" s="3"/>
      <c r="G40" s="6" t="s">
        <v>11</v>
      </c>
      <c r="H40" s="38">
        <f>SUM(H29:H39)</f>
        <v>0</v>
      </c>
      <c r="I40" s="3"/>
      <c r="J40" s="3"/>
      <c r="K40" s="3"/>
    </row>
  </sheetData>
  <sortState xmlns:xlrd2="http://schemas.microsoft.com/office/spreadsheetml/2017/richdata2" ref="A4:L24">
    <sortCondition ref="D4:D24"/>
  </sortState>
  <mergeCells count="2">
    <mergeCell ref="A1:K1"/>
    <mergeCell ref="A27:K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532DE-4672-4323-A4C8-0FD2E864A71B}">
  <dimension ref="A1:N31"/>
  <sheetViews>
    <sheetView workbookViewId="0">
      <selection activeCell="H17" sqref="H17"/>
    </sheetView>
  </sheetViews>
  <sheetFormatPr defaultColWidth="9" defaultRowHeight="15" x14ac:dyDescent="0.25"/>
  <cols>
    <col min="1" max="2" width="16" bestFit="1" customWidth="1"/>
    <col min="3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565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x14ac:dyDescent="0.25">
      <c r="A4" s="18">
        <v>34</v>
      </c>
      <c r="B4" s="18">
        <v>21</v>
      </c>
      <c r="C4" s="18" t="s">
        <v>562</v>
      </c>
      <c r="D4" s="18" t="s">
        <v>406</v>
      </c>
      <c r="E4" s="18" t="s">
        <v>272</v>
      </c>
      <c r="F4" s="18" t="s">
        <v>407</v>
      </c>
      <c r="G4" s="18" t="s">
        <v>487</v>
      </c>
      <c r="H4" s="20">
        <v>29000000</v>
      </c>
      <c r="I4" s="21" t="s">
        <v>488</v>
      </c>
      <c r="J4" s="21" t="s">
        <v>535</v>
      </c>
      <c r="K4" s="21">
        <v>4</v>
      </c>
      <c r="L4" s="19"/>
    </row>
    <row r="5" spans="1:14" x14ac:dyDescent="0.25">
      <c r="A5" s="18">
        <v>73</v>
      </c>
      <c r="B5" s="18">
        <v>41</v>
      </c>
      <c r="C5" s="18" t="s">
        <v>562</v>
      </c>
      <c r="D5" s="18" t="s">
        <v>103</v>
      </c>
      <c r="E5" s="18" t="s">
        <v>272</v>
      </c>
      <c r="F5" s="18" t="s">
        <v>273</v>
      </c>
      <c r="G5" s="18" t="s">
        <v>487</v>
      </c>
      <c r="H5" s="22">
        <v>30000000</v>
      </c>
      <c r="I5" s="21" t="s">
        <v>488</v>
      </c>
      <c r="J5" s="21" t="s">
        <v>535</v>
      </c>
      <c r="K5" s="21">
        <v>4</v>
      </c>
      <c r="L5" s="19"/>
    </row>
    <row r="6" spans="1:14" s="8" customFormat="1" x14ac:dyDescent="0.25">
      <c r="A6" s="18">
        <v>171</v>
      </c>
      <c r="B6" s="18">
        <v>104</v>
      </c>
      <c r="C6" s="18" t="s">
        <v>562</v>
      </c>
      <c r="D6" s="18" t="s">
        <v>112</v>
      </c>
      <c r="E6" s="18" t="s">
        <v>272</v>
      </c>
      <c r="F6" s="18" t="s">
        <v>283</v>
      </c>
      <c r="G6" s="18" t="s">
        <v>487</v>
      </c>
      <c r="H6" s="22">
        <v>18000000</v>
      </c>
      <c r="I6" s="21" t="s">
        <v>488</v>
      </c>
      <c r="J6" s="21" t="s">
        <v>533</v>
      </c>
      <c r="K6" s="21">
        <v>4</v>
      </c>
      <c r="L6" s="12"/>
    </row>
    <row r="7" spans="1:14" s="8" customFormat="1" ht="15.75" x14ac:dyDescent="0.25">
      <c r="A7" s="57" t="s">
        <v>764</v>
      </c>
      <c r="B7" s="55"/>
      <c r="C7" s="55"/>
      <c r="D7" s="55"/>
      <c r="E7" s="55"/>
      <c r="F7" s="55"/>
      <c r="G7" s="55"/>
      <c r="H7" s="55"/>
      <c r="I7" s="56"/>
      <c r="J7" s="56"/>
      <c r="K7" s="56"/>
      <c r="L7" s="12"/>
    </row>
    <row r="8" spans="1:14" s="11" customFormat="1" x14ac:dyDescent="0.25">
      <c r="A8" s="18">
        <v>147</v>
      </c>
      <c r="B8" s="18">
        <v>156</v>
      </c>
      <c r="C8" s="18" t="s">
        <v>562</v>
      </c>
      <c r="D8" s="18" t="s">
        <v>151</v>
      </c>
      <c r="E8" s="18" t="s">
        <v>301</v>
      </c>
      <c r="F8" s="18" t="s">
        <v>328</v>
      </c>
      <c r="G8" s="18" t="s">
        <v>505</v>
      </c>
      <c r="H8" s="20">
        <v>22000000</v>
      </c>
      <c r="I8" s="21" t="s">
        <v>488</v>
      </c>
      <c r="J8" s="21">
        <v>2</v>
      </c>
      <c r="K8" s="21">
        <v>4</v>
      </c>
      <c r="L8" s="12"/>
    </row>
    <row r="9" spans="1:14" s="11" customFormat="1" ht="15.75" x14ac:dyDescent="0.25">
      <c r="A9" s="57" t="s">
        <v>765</v>
      </c>
      <c r="B9" s="55"/>
      <c r="C9" s="55"/>
      <c r="D9" s="55"/>
      <c r="E9" s="55"/>
      <c r="F9" s="55"/>
      <c r="G9" s="55"/>
      <c r="H9" s="55"/>
      <c r="I9" s="56"/>
      <c r="J9" s="56"/>
      <c r="K9" s="56"/>
      <c r="L9" s="12"/>
    </row>
    <row r="10" spans="1:14" s="11" customFormat="1" x14ac:dyDescent="0.25">
      <c r="A10" s="18">
        <v>84</v>
      </c>
      <c r="B10" s="18">
        <v>180</v>
      </c>
      <c r="C10" s="18" t="s">
        <v>562</v>
      </c>
      <c r="D10" s="18" t="s">
        <v>130</v>
      </c>
      <c r="E10" s="18" t="s">
        <v>301</v>
      </c>
      <c r="F10" s="18" t="s">
        <v>302</v>
      </c>
      <c r="G10" s="18" t="s">
        <v>505</v>
      </c>
      <c r="H10" s="22">
        <v>15000000</v>
      </c>
      <c r="I10" s="21" t="s">
        <v>488</v>
      </c>
      <c r="J10" s="21">
        <v>3</v>
      </c>
      <c r="K10" s="21">
        <v>4</v>
      </c>
      <c r="L10" s="12"/>
    </row>
    <row r="11" spans="1:14" s="11" customFormat="1" x14ac:dyDescent="0.25">
      <c r="A11" s="18"/>
      <c r="B11" s="18"/>
      <c r="C11" s="18"/>
      <c r="D11" s="18"/>
      <c r="E11" s="18"/>
      <c r="F11" s="18"/>
      <c r="G11" s="18"/>
      <c r="H11" s="22"/>
      <c r="I11" s="21"/>
      <c r="J11" s="21"/>
      <c r="K11" s="21"/>
      <c r="L11" s="12"/>
    </row>
    <row r="12" spans="1:14" s="8" customFormat="1" x14ac:dyDescent="0.25">
      <c r="A12" s="18"/>
      <c r="B12" s="18"/>
      <c r="C12" s="18"/>
      <c r="D12" s="18"/>
      <c r="E12" s="18"/>
      <c r="F12" s="18"/>
      <c r="G12" s="18"/>
      <c r="H12" s="20"/>
      <c r="I12" s="21"/>
      <c r="J12" s="21"/>
      <c r="K12" s="21"/>
      <c r="L12" s="12"/>
    </row>
    <row r="13" spans="1:14" s="8" customFormat="1" x14ac:dyDescent="0.25">
      <c r="A13" s="18"/>
      <c r="B13" s="18"/>
      <c r="C13" s="18"/>
      <c r="D13" s="18"/>
      <c r="E13" s="18"/>
      <c r="F13" s="18"/>
      <c r="G13" s="18"/>
      <c r="H13" s="22"/>
      <c r="I13" s="21"/>
      <c r="J13" s="21"/>
      <c r="K13" s="21"/>
      <c r="L13" s="15"/>
    </row>
    <row r="14" spans="1:14" s="8" customFormat="1" x14ac:dyDescent="0.25">
      <c r="A14" s="18"/>
      <c r="B14" s="18"/>
      <c r="C14" s="18"/>
      <c r="D14" s="18"/>
      <c r="E14" s="18"/>
      <c r="F14" s="18"/>
      <c r="G14" s="18"/>
      <c r="H14" s="22"/>
      <c r="I14" s="21"/>
      <c r="J14" s="21"/>
      <c r="K14" s="21"/>
      <c r="L14" s="15"/>
    </row>
    <row r="15" spans="1:14" s="8" customFormat="1" x14ac:dyDescent="0.25">
      <c r="A15" s="18"/>
      <c r="B15" s="18"/>
      <c r="C15" s="18"/>
      <c r="D15" s="18"/>
      <c r="E15" s="18"/>
      <c r="F15" s="18"/>
      <c r="G15" s="18"/>
      <c r="H15" s="20"/>
      <c r="I15" s="21"/>
      <c r="J15" s="21"/>
      <c r="K15" s="21"/>
      <c r="L15" s="15"/>
    </row>
    <row r="16" spans="1:14" x14ac:dyDescent="0.25">
      <c r="A16" s="18"/>
      <c r="B16" s="18"/>
      <c r="C16" s="18"/>
      <c r="D16" s="18"/>
      <c r="E16" s="18"/>
      <c r="F16" s="18"/>
      <c r="G16" s="18"/>
      <c r="H16" s="22"/>
      <c r="I16" s="21"/>
      <c r="J16" s="21"/>
      <c r="K16" s="21"/>
    </row>
    <row r="17" spans="1:11" ht="15.75" thickBot="1" x14ac:dyDescent="0.3">
      <c r="A17" s="3"/>
      <c r="B17" s="3"/>
      <c r="C17" s="3"/>
      <c r="D17" s="3"/>
      <c r="E17" s="3"/>
      <c r="F17" s="3"/>
      <c r="G17" s="6" t="s">
        <v>11</v>
      </c>
      <c r="H17" s="38">
        <f>SUM(H4:H16)</f>
        <v>114000000</v>
      </c>
      <c r="I17" s="3"/>
      <c r="J17" s="3"/>
      <c r="K17" s="3"/>
    </row>
    <row r="18" spans="1:11" ht="19.5" thickTop="1" x14ac:dyDescent="0.3">
      <c r="A18" s="79" t="s">
        <v>19</v>
      </c>
      <c r="B18" s="79"/>
      <c r="C18" s="79"/>
      <c r="D18" s="79"/>
      <c r="E18" s="79"/>
      <c r="F18" s="79"/>
      <c r="G18" s="79"/>
      <c r="H18" s="79"/>
      <c r="I18" s="79"/>
      <c r="J18" s="79"/>
      <c r="K18" s="80"/>
    </row>
    <row r="19" spans="1:11" x14ac:dyDescent="0.25">
      <c r="A19" s="6" t="s">
        <v>8</v>
      </c>
      <c r="B19" s="6" t="s">
        <v>553</v>
      </c>
      <c r="C19" s="6" t="s">
        <v>561</v>
      </c>
      <c r="D19" s="6" t="s">
        <v>0</v>
      </c>
      <c r="E19" s="6" t="s">
        <v>1</v>
      </c>
      <c r="F19" s="6" t="s">
        <v>2</v>
      </c>
      <c r="G19" s="6" t="s">
        <v>7</v>
      </c>
      <c r="H19" s="6" t="s">
        <v>3</v>
      </c>
      <c r="I19" s="7" t="s">
        <v>5</v>
      </c>
      <c r="J19" s="7" t="s">
        <v>4</v>
      </c>
      <c r="K19" s="7" t="s">
        <v>6</v>
      </c>
    </row>
    <row r="20" spans="1:11" x14ac:dyDescent="0.25">
      <c r="A20" s="18"/>
      <c r="B20" s="18"/>
      <c r="C20" s="18"/>
      <c r="D20" s="18"/>
      <c r="E20" s="18"/>
      <c r="F20" s="18"/>
      <c r="G20" s="18"/>
      <c r="H20" s="20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2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2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0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2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2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0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2"/>
      <c r="I27" s="21"/>
      <c r="J27" s="21"/>
      <c r="K27" s="21"/>
    </row>
    <row r="28" spans="1:11" x14ac:dyDescent="0.25">
      <c r="A28" s="18"/>
      <c r="B28" s="18"/>
      <c r="C28" s="18"/>
      <c r="D28" s="18"/>
      <c r="E28" s="18"/>
      <c r="F28" s="18"/>
      <c r="G28" s="18"/>
      <c r="H28" s="22"/>
      <c r="I28" s="21"/>
      <c r="J28" s="21"/>
      <c r="K28" s="21"/>
    </row>
    <row r="29" spans="1:11" x14ac:dyDescent="0.25">
      <c r="A29" s="18"/>
      <c r="B29" s="18"/>
      <c r="C29" s="18"/>
      <c r="D29" s="18"/>
      <c r="E29" s="18"/>
      <c r="F29" s="18"/>
      <c r="G29" s="18"/>
      <c r="H29" s="20"/>
      <c r="I29" s="21"/>
      <c r="J29" s="21"/>
      <c r="K29" s="21"/>
    </row>
    <row r="30" spans="1:11" x14ac:dyDescent="0.25">
      <c r="A30" s="18"/>
      <c r="B30" s="18"/>
      <c r="C30" s="18"/>
      <c r="D30" s="18"/>
      <c r="E30" s="18"/>
      <c r="F30" s="18"/>
      <c r="G30" s="18"/>
      <c r="H30" s="22"/>
      <c r="I30" s="21"/>
      <c r="J30" s="21"/>
      <c r="K30" s="21"/>
    </row>
    <row r="31" spans="1:11" x14ac:dyDescent="0.25">
      <c r="A31" s="3"/>
      <c r="B31" s="3"/>
      <c r="C31" s="3"/>
      <c r="D31" s="3"/>
      <c r="E31" s="3"/>
      <c r="F31" s="3"/>
      <c r="G31" s="6" t="s">
        <v>11</v>
      </c>
      <c r="H31" s="38">
        <f>SUM(H20:H30)</f>
        <v>0</v>
      </c>
      <c r="I31" s="3"/>
      <c r="J31" s="3"/>
      <c r="K31" s="3"/>
    </row>
  </sheetData>
  <mergeCells count="2">
    <mergeCell ref="A1:K1"/>
    <mergeCell ref="A18:K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FB75-0694-4ADA-ADFC-2DFCD53AF289}">
  <dimension ref="A1:N28"/>
  <sheetViews>
    <sheetView workbookViewId="0">
      <selection activeCell="H14" sqref="H14"/>
    </sheetView>
  </sheetViews>
  <sheetFormatPr defaultColWidth="9" defaultRowHeight="15" x14ac:dyDescent="0.25"/>
  <cols>
    <col min="1" max="2" width="16" bestFit="1" customWidth="1"/>
    <col min="3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564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x14ac:dyDescent="0.25">
      <c r="A3" s="18"/>
      <c r="B3" s="18"/>
      <c r="C3" s="18"/>
      <c r="D3" s="18"/>
      <c r="E3" s="18"/>
      <c r="F3" s="18"/>
      <c r="G3" s="18"/>
      <c r="H3" s="20"/>
      <c r="I3" s="21"/>
      <c r="J3" s="21"/>
      <c r="K3" s="21"/>
      <c r="L3" s="19"/>
    </row>
    <row r="4" spans="1:14" x14ac:dyDescent="0.25">
      <c r="A4" s="18"/>
      <c r="B4" s="18"/>
      <c r="C4" s="18"/>
      <c r="D4" s="18"/>
      <c r="E4" s="18"/>
      <c r="F4" s="18"/>
      <c r="G4" s="18"/>
      <c r="H4" s="22"/>
      <c r="I4" s="21"/>
      <c r="J4" s="21"/>
      <c r="K4" s="21"/>
      <c r="L4" s="19"/>
    </row>
    <row r="5" spans="1:14" s="8" customFormat="1" x14ac:dyDescent="0.25">
      <c r="A5" s="18"/>
      <c r="B5" s="18"/>
      <c r="C5" s="18"/>
      <c r="D5" s="18"/>
      <c r="E5" s="18"/>
      <c r="F5" s="18"/>
      <c r="G5" s="18"/>
      <c r="H5" s="22"/>
      <c r="I5" s="21"/>
      <c r="J5" s="21"/>
      <c r="K5" s="21"/>
      <c r="L5" s="12"/>
    </row>
    <row r="6" spans="1:14" s="11" customFormat="1" x14ac:dyDescent="0.25">
      <c r="A6" s="18"/>
      <c r="B6" s="18"/>
      <c r="C6" s="18"/>
      <c r="D6" s="18"/>
      <c r="E6" s="18"/>
      <c r="F6" s="18"/>
      <c r="G6" s="18"/>
      <c r="H6" s="20"/>
      <c r="I6" s="21"/>
      <c r="J6" s="21"/>
      <c r="K6" s="21"/>
      <c r="L6" s="12"/>
    </row>
    <row r="7" spans="1:14" s="11" customFormat="1" x14ac:dyDescent="0.25">
      <c r="A7" s="18"/>
      <c r="B7" s="18"/>
      <c r="C7" s="18"/>
      <c r="D7" s="18"/>
      <c r="E7" s="18"/>
      <c r="F7" s="18"/>
      <c r="G7" s="18"/>
      <c r="H7" s="22"/>
      <c r="I7" s="21"/>
      <c r="J7" s="21"/>
      <c r="K7" s="21"/>
      <c r="L7" s="12"/>
    </row>
    <row r="8" spans="1:14" s="11" customFormat="1" x14ac:dyDescent="0.25">
      <c r="A8" s="18"/>
      <c r="B8" s="18"/>
      <c r="C8" s="18"/>
      <c r="D8" s="18"/>
      <c r="E8" s="18"/>
      <c r="F8" s="18"/>
      <c r="G8" s="18"/>
      <c r="H8" s="22"/>
      <c r="I8" s="21"/>
      <c r="J8" s="21"/>
      <c r="K8" s="21"/>
      <c r="L8" s="12"/>
    </row>
    <row r="9" spans="1:14" s="8" customFormat="1" x14ac:dyDescent="0.25">
      <c r="A9" s="18"/>
      <c r="B9" s="18"/>
      <c r="C9" s="18"/>
      <c r="D9" s="18"/>
      <c r="E9" s="18"/>
      <c r="F9" s="18"/>
      <c r="G9" s="18"/>
      <c r="H9" s="20"/>
      <c r="I9" s="21"/>
      <c r="J9" s="21"/>
      <c r="K9" s="21"/>
      <c r="L9" s="12"/>
    </row>
    <row r="10" spans="1:14" s="8" customFormat="1" x14ac:dyDescent="0.25">
      <c r="A10" s="18"/>
      <c r="B10" s="18"/>
      <c r="C10" s="18"/>
      <c r="D10" s="18"/>
      <c r="E10" s="18"/>
      <c r="F10" s="18"/>
      <c r="G10" s="18"/>
      <c r="H10" s="22"/>
      <c r="I10" s="21"/>
      <c r="J10" s="21"/>
      <c r="K10" s="21"/>
      <c r="L10" s="15"/>
    </row>
    <row r="11" spans="1:14" s="8" customFormat="1" x14ac:dyDescent="0.25">
      <c r="A11" s="18"/>
      <c r="B11" s="18"/>
      <c r="C11" s="18"/>
      <c r="D11" s="18"/>
      <c r="E11" s="18"/>
      <c r="F11" s="18"/>
      <c r="G11" s="18"/>
      <c r="H11" s="22"/>
      <c r="I11" s="21"/>
      <c r="J11" s="21"/>
      <c r="K11" s="21"/>
      <c r="L11" s="15"/>
    </row>
    <row r="12" spans="1:14" s="8" customFormat="1" x14ac:dyDescent="0.25">
      <c r="A12" s="18"/>
      <c r="B12" s="18"/>
      <c r="C12" s="18"/>
      <c r="D12" s="18"/>
      <c r="E12" s="18"/>
      <c r="F12" s="18"/>
      <c r="G12" s="18"/>
      <c r="H12" s="20"/>
      <c r="I12" s="21"/>
      <c r="J12" s="21"/>
      <c r="K12" s="21"/>
      <c r="L12" s="15"/>
    </row>
    <row r="13" spans="1:14" x14ac:dyDescent="0.25">
      <c r="A13" s="18"/>
      <c r="B13" s="18"/>
      <c r="C13" s="18"/>
      <c r="D13" s="18"/>
      <c r="E13" s="18"/>
      <c r="F13" s="18"/>
      <c r="G13" s="18"/>
      <c r="H13" s="22"/>
      <c r="I13" s="21"/>
      <c r="J13" s="21"/>
      <c r="K13" s="21"/>
    </row>
    <row r="14" spans="1:14" ht="15.75" thickBot="1" x14ac:dyDescent="0.3">
      <c r="A14" s="3"/>
      <c r="B14" s="3"/>
      <c r="C14" s="3"/>
      <c r="D14" s="3"/>
      <c r="E14" s="3"/>
      <c r="F14" s="3"/>
      <c r="G14" s="6" t="s">
        <v>11</v>
      </c>
      <c r="H14" s="38">
        <f>SUM(H3:H13)</f>
        <v>0</v>
      </c>
      <c r="I14" s="3"/>
      <c r="J14" s="3"/>
      <c r="K14" s="3"/>
    </row>
    <row r="15" spans="1:14" ht="19.5" thickTop="1" x14ac:dyDescent="0.3">
      <c r="A15" s="79" t="s">
        <v>19</v>
      </c>
      <c r="B15" s="79"/>
      <c r="C15" s="79"/>
      <c r="D15" s="79"/>
      <c r="E15" s="79"/>
      <c r="F15" s="79"/>
      <c r="G15" s="79"/>
      <c r="H15" s="79"/>
      <c r="I15" s="79"/>
      <c r="J15" s="79"/>
      <c r="K15" s="80"/>
    </row>
    <row r="16" spans="1:14" x14ac:dyDescent="0.25">
      <c r="A16" s="6" t="s">
        <v>8</v>
      </c>
      <c r="B16" s="6" t="s">
        <v>553</v>
      </c>
      <c r="C16" s="6" t="s">
        <v>561</v>
      </c>
      <c r="D16" s="6" t="s">
        <v>0</v>
      </c>
      <c r="E16" s="6" t="s">
        <v>1</v>
      </c>
      <c r="F16" s="6" t="s">
        <v>2</v>
      </c>
      <c r="G16" s="6" t="s">
        <v>7</v>
      </c>
      <c r="H16" s="6" t="s">
        <v>3</v>
      </c>
      <c r="I16" s="7" t="s">
        <v>5</v>
      </c>
      <c r="J16" s="7" t="s">
        <v>4</v>
      </c>
      <c r="K16" s="7" t="s">
        <v>6</v>
      </c>
    </row>
    <row r="17" spans="1:11" x14ac:dyDescent="0.25">
      <c r="A17" s="18"/>
      <c r="B17" s="18"/>
      <c r="C17" s="18"/>
      <c r="D17" s="18"/>
      <c r="E17" s="18"/>
      <c r="F17" s="18"/>
      <c r="G17" s="18"/>
      <c r="H17" s="20"/>
      <c r="I17" s="21"/>
      <c r="J17" s="21"/>
      <c r="K17" s="21"/>
    </row>
    <row r="18" spans="1:11" x14ac:dyDescent="0.25">
      <c r="A18" s="18"/>
      <c r="B18" s="18"/>
      <c r="C18" s="18"/>
      <c r="D18" s="18"/>
      <c r="E18" s="18"/>
      <c r="F18" s="18"/>
      <c r="G18" s="18"/>
      <c r="H18" s="22"/>
      <c r="I18" s="21"/>
      <c r="J18" s="21"/>
      <c r="K18" s="21"/>
    </row>
    <row r="19" spans="1:11" x14ac:dyDescent="0.25">
      <c r="A19" s="18"/>
      <c r="B19" s="18"/>
      <c r="C19" s="18"/>
      <c r="D19" s="18"/>
      <c r="E19" s="18"/>
      <c r="F19" s="18"/>
      <c r="G19" s="18"/>
      <c r="H19" s="22"/>
      <c r="I19" s="21"/>
      <c r="J19" s="21"/>
      <c r="K19" s="21"/>
    </row>
    <row r="20" spans="1:11" x14ac:dyDescent="0.25">
      <c r="A20" s="18"/>
      <c r="B20" s="18"/>
      <c r="C20" s="18"/>
      <c r="D20" s="18"/>
      <c r="E20" s="18"/>
      <c r="F20" s="18"/>
      <c r="G20" s="18"/>
      <c r="H20" s="20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2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2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0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2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2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0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2"/>
      <c r="I27" s="21"/>
      <c r="J27" s="21"/>
      <c r="K27" s="21"/>
    </row>
    <row r="28" spans="1:11" x14ac:dyDescent="0.25">
      <c r="A28" s="3"/>
      <c r="B28" s="3"/>
      <c r="C28" s="3"/>
      <c r="D28" s="3"/>
      <c r="E28" s="3"/>
      <c r="F28" s="3"/>
      <c r="G28" s="6" t="s">
        <v>11</v>
      </c>
      <c r="H28" s="38">
        <f>SUM(H17:H27)</f>
        <v>0</v>
      </c>
      <c r="I28" s="3"/>
      <c r="J28" s="3"/>
      <c r="K28" s="3"/>
    </row>
  </sheetData>
  <mergeCells count="2">
    <mergeCell ref="A1:K1"/>
    <mergeCell ref="A15:K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E7473-BB14-40EA-B8B0-22DC68575C40}">
  <dimension ref="A1:N46"/>
  <sheetViews>
    <sheetView workbookViewId="0">
      <selection activeCell="H32" sqref="H32"/>
    </sheetView>
  </sheetViews>
  <sheetFormatPr defaultColWidth="9" defaultRowHeight="15" x14ac:dyDescent="0.25"/>
  <cols>
    <col min="1" max="1" width="16" customWidth="1"/>
    <col min="2" max="2" width="16" bestFit="1" customWidth="1"/>
    <col min="3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s="8" customFormat="1" x14ac:dyDescent="0.25">
      <c r="A4" s="4">
        <v>16</v>
      </c>
      <c r="B4" s="4">
        <v>10</v>
      </c>
      <c r="C4" s="4" t="s">
        <v>562</v>
      </c>
      <c r="D4" s="4" t="s">
        <v>162</v>
      </c>
      <c r="E4" s="4" t="s">
        <v>181</v>
      </c>
      <c r="F4" s="4" t="s">
        <v>343</v>
      </c>
      <c r="G4" s="4" t="s">
        <v>517</v>
      </c>
      <c r="H4" s="20">
        <v>42000000</v>
      </c>
      <c r="I4" s="37" t="s">
        <v>448</v>
      </c>
      <c r="J4" s="37" t="s">
        <v>535</v>
      </c>
      <c r="K4" s="37">
        <v>4</v>
      </c>
      <c r="L4" s="14"/>
      <c r="M4" s="14"/>
      <c r="N4" s="13"/>
    </row>
    <row r="5" spans="1:14" s="8" customFormat="1" x14ac:dyDescent="0.25">
      <c r="A5" s="4">
        <v>23</v>
      </c>
      <c r="B5" s="4">
        <v>13</v>
      </c>
      <c r="C5" s="4" t="s">
        <v>562</v>
      </c>
      <c r="D5" s="4" t="s">
        <v>154</v>
      </c>
      <c r="E5" s="4" t="s">
        <v>181</v>
      </c>
      <c r="F5" s="4" t="s">
        <v>332</v>
      </c>
      <c r="G5" s="4" t="s">
        <v>514</v>
      </c>
      <c r="H5" s="20">
        <v>24000000</v>
      </c>
      <c r="I5" s="37" t="s">
        <v>448</v>
      </c>
      <c r="J5" s="37" t="s">
        <v>535</v>
      </c>
      <c r="K5" s="37">
        <v>4</v>
      </c>
      <c r="L5" s="14"/>
      <c r="M5" s="14"/>
      <c r="N5" s="13"/>
    </row>
    <row r="6" spans="1:14" s="8" customFormat="1" x14ac:dyDescent="0.25">
      <c r="A6" s="4">
        <v>28</v>
      </c>
      <c r="B6" s="4">
        <v>18</v>
      </c>
      <c r="C6" s="4" t="s">
        <v>562</v>
      </c>
      <c r="D6" s="4" t="s">
        <v>122</v>
      </c>
      <c r="E6" s="4" t="s">
        <v>281</v>
      </c>
      <c r="F6" s="4" t="s">
        <v>289</v>
      </c>
      <c r="G6" s="4" t="s">
        <v>481</v>
      </c>
      <c r="H6" s="20">
        <v>40000000</v>
      </c>
      <c r="I6" s="37" t="s">
        <v>448</v>
      </c>
      <c r="J6" s="37" t="s">
        <v>535</v>
      </c>
      <c r="K6" s="37">
        <v>4</v>
      </c>
      <c r="L6" s="14"/>
      <c r="M6" s="14"/>
      <c r="N6" s="13"/>
    </row>
    <row r="7" spans="1:14" s="8" customFormat="1" x14ac:dyDescent="0.25">
      <c r="A7" s="4">
        <v>29</v>
      </c>
      <c r="B7" s="4">
        <v>19</v>
      </c>
      <c r="C7" s="4" t="s">
        <v>562</v>
      </c>
      <c r="D7" s="4" t="s">
        <v>121</v>
      </c>
      <c r="E7" s="4" t="s">
        <v>287</v>
      </c>
      <c r="F7" s="4" t="s">
        <v>288</v>
      </c>
      <c r="G7" s="4" t="s">
        <v>494</v>
      </c>
      <c r="H7" s="20">
        <v>30000000</v>
      </c>
      <c r="I7" s="37" t="s">
        <v>448</v>
      </c>
      <c r="J7" s="37" t="s">
        <v>535</v>
      </c>
      <c r="K7" s="37">
        <v>4</v>
      </c>
      <c r="L7" s="14"/>
      <c r="M7" s="14"/>
      <c r="N7" s="13"/>
    </row>
    <row r="8" spans="1:14" s="8" customFormat="1" x14ac:dyDescent="0.25">
      <c r="A8" s="4">
        <v>35</v>
      </c>
      <c r="B8" s="4">
        <v>22</v>
      </c>
      <c r="C8" s="4" t="s">
        <v>562</v>
      </c>
      <c r="D8" s="4" t="s">
        <v>158</v>
      </c>
      <c r="E8" s="4" t="s">
        <v>334</v>
      </c>
      <c r="F8" s="4" t="s">
        <v>337</v>
      </c>
      <c r="G8" s="4" t="s">
        <v>453</v>
      </c>
      <c r="H8" s="20">
        <v>35000000</v>
      </c>
      <c r="I8" s="37" t="s">
        <v>448</v>
      </c>
      <c r="J8" s="37" t="s">
        <v>533</v>
      </c>
      <c r="K8" s="37">
        <v>4</v>
      </c>
      <c r="L8" s="14"/>
      <c r="M8" s="14"/>
      <c r="N8" s="13"/>
    </row>
    <row r="9" spans="1:14" s="8" customFormat="1" x14ac:dyDescent="0.25">
      <c r="A9" s="4">
        <v>38</v>
      </c>
      <c r="B9" s="4">
        <v>25</v>
      </c>
      <c r="C9" s="4" t="s">
        <v>562</v>
      </c>
      <c r="D9" s="4" t="s">
        <v>392</v>
      </c>
      <c r="E9" s="4" t="s">
        <v>334</v>
      </c>
      <c r="F9" s="4" t="s">
        <v>393</v>
      </c>
      <c r="G9" s="4" t="s">
        <v>453</v>
      </c>
      <c r="H9" s="20">
        <v>30000000</v>
      </c>
      <c r="I9" s="37" t="s">
        <v>448</v>
      </c>
      <c r="J9" s="37" t="s">
        <v>535</v>
      </c>
      <c r="K9" s="37">
        <v>4</v>
      </c>
      <c r="L9" s="14"/>
      <c r="M9" s="14"/>
      <c r="N9" s="13"/>
    </row>
    <row r="10" spans="1:14" s="8" customFormat="1" x14ac:dyDescent="0.25">
      <c r="A10" s="4">
        <v>44</v>
      </c>
      <c r="B10" s="4">
        <v>27</v>
      </c>
      <c r="C10" s="4" t="s">
        <v>562</v>
      </c>
      <c r="D10" s="4" t="s">
        <v>144</v>
      </c>
      <c r="E10" s="4" t="s">
        <v>318</v>
      </c>
      <c r="F10" s="4" t="s">
        <v>319</v>
      </c>
      <c r="G10" s="4" t="s">
        <v>475</v>
      </c>
      <c r="H10" s="20">
        <v>38000000</v>
      </c>
      <c r="I10" s="37" t="s">
        <v>448</v>
      </c>
      <c r="J10" s="37" t="s">
        <v>533</v>
      </c>
      <c r="K10" s="37">
        <v>4</v>
      </c>
      <c r="L10" s="14"/>
      <c r="M10" s="14"/>
      <c r="N10" s="13"/>
    </row>
    <row r="11" spans="1:14" s="8" customFormat="1" x14ac:dyDescent="0.25">
      <c r="A11" s="4">
        <v>45</v>
      </c>
      <c r="B11" s="4">
        <v>28</v>
      </c>
      <c r="C11" s="4" t="s">
        <v>562</v>
      </c>
      <c r="D11" s="4" t="s">
        <v>157</v>
      </c>
      <c r="E11" s="4" t="s">
        <v>334</v>
      </c>
      <c r="F11" s="4" t="s">
        <v>336</v>
      </c>
      <c r="G11" s="4" t="s">
        <v>453</v>
      </c>
      <c r="H11" s="20">
        <v>30000000</v>
      </c>
      <c r="I11" s="37" t="s">
        <v>448</v>
      </c>
      <c r="J11" s="37" t="s">
        <v>535</v>
      </c>
      <c r="K11" s="37">
        <v>4</v>
      </c>
      <c r="L11" s="14"/>
      <c r="M11" s="14"/>
      <c r="N11" s="13"/>
    </row>
    <row r="12" spans="1:14" s="8" customFormat="1" x14ac:dyDescent="0.25">
      <c r="A12" s="63">
        <v>70</v>
      </c>
      <c r="B12" s="63">
        <v>38</v>
      </c>
      <c r="C12" s="63" t="s">
        <v>562</v>
      </c>
      <c r="D12" s="63" t="s">
        <v>163</v>
      </c>
      <c r="E12" s="63" t="s">
        <v>233</v>
      </c>
      <c r="F12" s="63" t="s">
        <v>344</v>
      </c>
      <c r="G12" s="63" t="s">
        <v>490</v>
      </c>
      <c r="H12" s="66">
        <v>25000000</v>
      </c>
      <c r="I12" s="67" t="s">
        <v>448</v>
      </c>
      <c r="J12" s="67" t="s">
        <v>535</v>
      </c>
      <c r="K12" s="67">
        <v>4</v>
      </c>
      <c r="L12" s="29" t="s">
        <v>770</v>
      </c>
      <c r="M12" s="14"/>
      <c r="N12" s="13"/>
    </row>
    <row r="13" spans="1:14" s="8" customFormat="1" x14ac:dyDescent="0.25">
      <c r="A13" s="4">
        <v>80</v>
      </c>
      <c r="B13" s="4">
        <v>45</v>
      </c>
      <c r="C13" s="4" t="s">
        <v>562</v>
      </c>
      <c r="D13" s="4" t="s">
        <v>124</v>
      </c>
      <c r="E13" s="4" t="s">
        <v>281</v>
      </c>
      <c r="F13" s="4" t="s">
        <v>292</v>
      </c>
      <c r="G13" s="4" t="s">
        <v>481</v>
      </c>
      <c r="H13" s="20">
        <v>40000000</v>
      </c>
      <c r="I13" s="37" t="s">
        <v>448</v>
      </c>
      <c r="J13" s="37" t="s">
        <v>534</v>
      </c>
      <c r="K13" s="37">
        <v>4</v>
      </c>
      <c r="L13" s="14"/>
      <c r="M13" s="14"/>
      <c r="N13" s="13"/>
    </row>
    <row r="14" spans="1:14" s="8" customFormat="1" x14ac:dyDescent="0.25">
      <c r="A14" s="4">
        <v>97</v>
      </c>
      <c r="B14" s="4">
        <v>55</v>
      </c>
      <c r="C14" s="4" t="s">
        <v>562</v>
      </c>
      <c r="D14" s="4" t="s">
        <v>69</v>
      </c>
      <c r="E14" s="4" t="s">
        <v>233</v>
      </c>
      <c r="F14" s="4" t="s">
        <v>234</v>
      </c>
      <c r="G14" s="4" t="s">
        <v>475</v>
      </c>
      <c r="H14" s="20">
        <v>25000000</v>
      </c>
      <c r="I14" s="37" t="s">
        <v>448</v>
      </c>
      <c r="J14" s="37" t="s">
        <v>535</v>
      </c>
      <c r="K14" s="37">
        <v>4</v>
      </c>
      <c r="L14" s="14"/>
      <c r="M14" s="14"/>
      <c r="N14" s="13"/>
    </row>
    <row r="15" spans="1:14" s="8" customFormat="1" x14ac:dyDescent="0.25">
      <c r="A15" s="4">
        <v>100</v>
      </c>
      <c r="B15" s="4">
        <v>57</v>
      </c>
      <c r="C15" s="4" t="s">
        <v>562</v>
      </c>
      <c r="D15" s="4" t="s">
        <v>110</v>
      </c>
      <c r="E15" s="4" t="s">
        <v>233</v>
      </c>
      <c r="F15" s="4" t="s">
        <v>280</v>
      </c>
      <c r="G15" s="4" t="s">
        <v>475</v>
      </c>
      <c r="H15" s="20">
        <v>30000000</v>
      </c>
      <c r="I15" s="37" t="s">
        <v>448</v>
      </c>
      <c r="J15" s="37" t="s">
        <v>534</v>
      </c>
      <c r="K15" s="37">
        <v>4</v>
      </c>
      <c r="L15" s="14"/>
      <c r="M15" s="14"/>
      <c r="N15" s="13"/>
    </row>
    <row r="16" spans="1:14" s="8" customFormat="1" x14ac:dyDescent="0.25">
      <c r="A16" s="4">
        <v>110</v>
      </c>
      <c r="B16" s="4">
        <v>63</v>
      </c>
      <c r="C16" s="4" t="s">
        <v>562</v>
      </c>
      <c r="D16" s="4" t="s">
        <v>159</v>
      </c>
      <c r="E16" s="4" t="s">
        <v>338</v>
      </c>
      <c r="F16" s="4" t="s">
        <v>339</v>
      </c>
      <c r="G16" s="4" t="s">
        <v>515</v>
      </c>
      <c r="H16" s="20">
        <v>32500000</v>
      </c>
      <c r="I16" s="37" t="s">
        <v>448</v>
      </c>
      <c r="J16" s="37" t="s">
        <v>534</v>
      </c>
      <c r="K16" s="37">
        <v>4</v>
      </c>
      <c r="L16" s="14"/>
      <c r="M16" s="14"/>
      <c r="N16" s="13"/>
    </row>
    <row r="17" spans="1:14" s="8" customFormat="1" x14ac:dyDescent="0.25">
      <c r="A17" s="4">
        <v>111</v>
      </c>
      <c r="B17" s="4">
        <v>64</v>
      </c>
      <c r="C17" s="4" t="s">
        <v>562</v>
      </c>
      <c r="D17" s="4" t="s">
        <v>109</v>
      </c>
      <c r="E17" s="4" t="s">
        <v>233</v>
      </c>
      <c r="F17" s="4" t="s">
        <v>279</v>
      </c>
      <c r="G17" s="4" t="s">
        <v>490</v>
      </c>
      <c r="H17" s="20">
        <v>30000000</v>
      </c>
      <c r="I17" s="37" t="s">
        <v>448</v>
      </c>
      <c r="J17" s="37" t="s">
        <v>534</v>
      </c>
      <c r="K17" s="37">
        <v>4</v>
      </c>
      <c r="L17" s="14"/>
      <c r="M17" s="14"/>
      <c r="N17" s="13"/>
    </row>
    <row r="18" spans="1:14" s="8" customFormat="1" x14ac:dyDescent="0.25">
      <c r="A18" s="4">
        <v>116</v>
      </c>
      <c r="B18" s="4">
        <v>70</v>
      </c>
      <c r="C18" s="4" t="s">
        <v>562</v>
      </c>
      <c r="D18" s="4" t="s">
        <v>366</v>
      </c>
      <c r="E18" s="4" t="s">
        <v>281</v>
      </c>
      <c r="F18" s="4" t="s">
        <v>367</v>
      </c>
      <c r="G18" s="4" t="s">
        <v>481</v>
      </c>
      <c r="H18" s="20">
        <v>28000000</v>
      </c>
      <c r="I18" s="37" t="s">
        <v>448</v>
      </c>
      <c r="J18" s="37" t="s">
        <v>535</v>
      </c>
      <c r="K18" s="37">
        <v>4</v>
      </c>
      <c r="L18" s="14"/>
      <c r="M18" s="14"/>
      <c r="N18" s="13"/>
    </row>
    <row r="19" spans="1:14" s="8" customFormat="1" x14ac:dyDescent="0.25">
      <c r="A19" s="4">
        <v>120</v>
      </c>
      <c r="B19" s="4">
        <v>73</v>
      </c>
      <c r="C19" s="4" t="s">
        <v>562</v>
      </c>
      <c r="D19" s="4" t="s">
        <v>165</v>
      </c>
      <c r="E19" s="4" t="s">
        <v>281</v>
      </c>
      <c r="F19" s="4" t="s">
        <v>346</v>
      </c>
      <c r="G19" s="4" t="s">
        <v>481</v>
      </c>
      <c r="H19" s="20">
        <v>25000000</v>
      </c>
      <c r="I19" s="37" t="s">
        <v>448</v>
      </c>
      <c r="J19" s="37" t="s">
        <v>533</v>
      </c>
      <c r="K19" s="37">
        <v>4</v>
      </c>
      <c r="L19" s="14"/>
      <c r="M19" s="14"/>
      <c r="N19" s="13"/>
    </row>
    <row r="20" spans="1:14" s="8" customFormat="1" x14ac:dyDescent="0.25">
      <c r="A20" s="4">
        <v>123</v>
      </c>
      <c r="B20" s="4">
        <v>75</v>
      </c>
      <c r="C20" s="4" t="s">
        <v>562</v>
      </c>
      <c r="D20" s="4" t="s">
        <v>383</v>
      </c>
      <c r="E20" s="4" t="s">
        <v>384</v>
      </c>
      <c r="F20" s="4" t="s">
        <v>385</v>
      </c>
      <c r="G20" s="4" t="s">
        <v>496</v>
      </c>
      <c r="H20" s="20">
        <v>38000000</v>
      </c>
      <c r="I20" s="37" t="s">
        <v>448</v>
      </c>
      <c r="J20" s="37" t="s">
        <v>534</v>
      </c>
      <c r="K20" s="37">
        <v>4</v>
      </c>
      <c r="L20" s="14"/>
      <c r="M20" s="14"/>
      <c r="N20" s="13"/>
    </row>
    <row r="21" spans="1:14" s="8" customFormat="1" x14ac:dyDescent="0.25">
      <c r="A21" s="4">
        <v>140</v>
      </c>
      <c r="B21" s="4">
        <v>85</v>
      </c>
      <c r="C21" s="4" t="s">
        <v>562</v>
      </c>
      <c r="D21" s="4" t="s">
        <v>113</v>
      </c>
      <c r="E21" s="4" t="s">
        <v>229</v>
      </c>
      <c r="F21" s="4" t="s">
        <v>284</v>
      </c>
      <c r="G21" s="4" t="s">
        <v>474</v>
      </c>
      <c r="H21" s="20">
        <v>35000000</v>
      </c>
      <c r="I21" s="37" t="s">
        <v>448</v>
      </c>
      <c r="J21" s="37" t="s">
        <v>535</v>
      </c>
      <c r="K21" s="37">
        <v>4</v>
      </c>
      <c r="L21" s="14"/>
      <c r="M21" s="14"/>
      <c r="N21" s="13"/>
    </row>
    <row r="22" spans="1:14" s="8" customFormat="1" x14ac:dyDescent="0.25">
      <c r="A22" s="4">
        <v>146</v>
      </c>
      <c r="B22" s="4">
        <v>89</v>
      </c>
      <c r="C22" s="4" t="s">
        <v>562</v>
      </c>
      <c r="D22" s="4" t="s">
        <v>164</v>
      </c>
      <c r="E22" s="4" t="s">
        <v>287</v>
      </c>
      <c r="F22" s="4" t="s">
        <v>345</v>
      </c>
      <c r="G22" s="4" t="s">
        <v>451</v>
      </c>
      <c r="H22" s="20">
        <v>30000000</v>
      </c>
      <c r="I22" s="37" t="s">
        <v>448</v>
      </c>
      <c r="J22" s="37" t="s">
        <v>534</v>
      </c>
      <c r="K22" s="37">
        <v>4</v>
      </c>
      <c r="L22" s="14"/>
      <c r="M22" s="14"/>
      <c r="N22" s="13"/>
    </row>
    <row r="23" spans="1:14" s="8" customFormat="1" x14ac:dyDescent="0.25">
      <c r="A23" s="4">
        <v>152</v>
      </c>
      <c r="B23" s="4">
        <v>93</v>
      </c>
      <c r="C23" s="4" t="s">
        <v>562</v>
      </c>
      <c r="D23" s="4" t="s">
        <v>167</v>
      </c>
      <c r="E23" s="4" t="s">
        <v>287</v>
      </c>
      <c r="F23" s="4" t="s">
        <v>348</v>
      </c>
      <c r="G23" s="4" t="s">
        <v>494</v>
      </c>
      <c r="H23" s="20">
        <v>11710000</v>
      </c>
      <c r="I23" s="37" t="s">
        <v>448</v>
      </c>
      <c r="J23" s="37" t="s">
        <v>533</v>
      </c>
      <c r="K23" s="37">
        <v>4</v>
      </c>
      <c r="L23" s="14"/>
      <c r="M23" s="14"/>
      <c r="N23" s="13"/>
    </row>
    <row r="24" spans="1:14" s="8" customFormat="1" x14ac:dyDescent="0.25">
      <c r="A24" s="4">
        <v>160</v>
      </c>
      <c r="B24" s="4">
        <v>96</v>
      </c>
      <c r="C24" s="4" t="s">
        <v>562</v>
      </c>
      <c r="D24" s="4" t="s">
        <v>30</v>
      </c>
      <c r="E24" s="4" t="s">
        <v>181</v>
      </c>
      <c r="F24" s="4" t="s">
        <v>182</v>
      </c>
      <c r="G24" s="4" t="s">
        <v>447</v>
      </c>
      <c r="H24" s="20">
        <v>30000000</v>
      </c>
      <c r="I24" s="37" t="s">
        <v>448</v>
      </c>
      <c r="J24" s="37" t="s">
        <v>533</v>
      </c>
      <c r="K24" s="37">
        <v>4</v>
      </c>
      <c r="L24" s="14"/>
      <c r="M24" s="14"/>
      <c r="N24" s="13"/>
    </row>
    <row r="25" spans="1:14" s="8" customFormat="1" x14ac:dyDescent="0.25">
      <c r="A25" s="4">
        <v>166</v>
      </c>
      <c r="B25" s="4">
        <v>101</v>
      </c>
      <c r="C25" s="4" t="s">
        <v>562</v>
      </c>
      <c r="D25" s="4" t="s">
        <v>153</v>
      </c>
      <c r="E25" s="4" t="s">
        <v>181</v>
      </c>
      <c r="F25" s="4" t="s">
        <v>331</v>
      </c>
      <c r="G25" s="4" t="s">
        <v>513</v>
      </c>
      <c r="H25" s="20">
        <v>50000000</v>
      </c>
      <c r="I25" s="37" t="s">
        <v>448</v>
      </c>
      <c r="J25" s="37" t="s">
        <v>534</v>
      </c>
      <c r="K25" s="37">
        <v>4</v>
      </c>
      <c r="L25" s="14"/>
      <c r="M25" s="14"/>
      <c r="N25" s="13"/>
    </row>
    <row r="26" spans="1:14" s="8" customFormat="1" x14ac:dyDescent="0.25">
      <c r="A26" s="4">
        <v>185</v>
      </c>
      <c r="B26" s="4">
        <v>111</v>
      </c>
      <c r="C26" s="4" t="s">
        <v>562</v>
      </c>
      <c r="D26" s="4" t="s">
        <v>67</v>
      </c>
      <c r="E26" s="4" t="s">
        <v>229</v>
      </c>
      <c r="F26" s="4" t="s">
        <v>230</v>
      </c>
      <c r="G26" s="4" t="s">
        <v>474</v>
      </c>
      <c r="H26" s="20">
        <v>25000000</v>
      </c>
      <c r="I26" s="37" t="s">
        <v>448</v>
      </c>
      <c r="J26" s="37" t="s">
        <v>533</v>
      </c>
      <c r="K26" s="37">
        <v>4</v>
      </c>
      <c r="L26" s="14"/>
      <c r="M26" s="14"/>
      <c r="N26" s="13"/>
    </row>
    <row r="27" spans="1:14" s="8" customFormat="1" ht="15.75" x14ac:dyDescent="0.25">
      <c r="A27" s="57" t="s">
        <v>764</v>
      </c>
      <c r="B27" s="55"/>
      <c r="C27" s="55"/>
      <c r="D27" s="55"/>
      <c r="E27" s="55"/>
      <c r="F27" s="55"/>
      <c r="G27" s="55"/>
      <c r="H27" s="55"/>
      <c r="I27" s="56"/>
      <c r="J27" s="56"/>
      <c r="K27" s="56"/>
      <c r="L27" s="14"/>
      <c r="M27" s="14"/>
      <c r="N27" s="13"/>
    </row>
    <row r="28" spans="1:14" s="8" customFormat="1" x14ac:dyDescent="0.25">
      <c r="A28" s="4">
        <v>41</v>
      </c>
      <c r="B28" s="4">
        <v>124</v>
      </c>
      <c r="C28" s="4" t="s">
        <v>562</v>
      </c>
      <c r="D28" s="4" t="s">
        <v>111</v>
      </c>
      <c r="E28" s="4" t="s">
        <v>281</v>
      </c>
      <c r="F28" s="4" t="s">
        <v>282</v>
      </c>
      <c r="G28" s="4" t="s">
        <v>481</v>
      </c>
      <c r="H28" s="20">
        <v>35000000</v>
      </c>
      <c r="I28" s="37" t="s">
        <v>448</v>
      </c>
      <c r="J28" s="37">
        <v>2</v>
      </c>
      <c r="K28" s="37">
        <v>4</v>
      </c>
      <c r="L28" s="14"/>
      <c r="M28" s="14"/>
      <c r="N28" s="13"/>
    </row>
    <row r="29" spans="1:14" s="8" customFormat="1" x14ac:dyDescent="0.25">
      <c r="A29" s="4">
        <v>50</v>
      </c>
      <c r="B29" s="4">
        <v>130</v>
      </c>
      <c r="C29" s="4" t="s">
        <v>562</v>
      </c>
      <c r="D29" s="4" t="s">
        <v>426</v>
      </c>
      <c r="E29" s="4" t="s">
        <v>427</v>
      </c>
      <c r="F29" s="4" t="s">
        <v>428</v>
      </c>
      <c r="G29" s="4" t="s">
        <v>525</v>
      </c>
      <c r="H29" s="20">
        <v>35000000</v>
      </c>
      <c r="I29" s="37" t="s">
        <v>448</v>
      </c>
      <c r="J29" s="37">
        <v>2</v>
      </c>
      <c r="K29" s="37">
        <v>4</v>
      </c>
      <c r="L29" s="14"/>
      <c r="M29" s="14"/>
      <c r="N29" s="13"/>
    </row>
    <row r="30" spans="1:14" s="8" customFormat="1" x14ac:dyDescent="0.25">
      <c r="A30" s="4">
        <v>164</v>
      </c>
      <c r="B30" s="4">
        <v>162</v>
      </c>
      <c r="C30" s="4" t="s">
        <v>562</v>
      </c>
      <c r="D30" s="4" t="s">
        <v>390</v>
      </c>
      <c r="E30" s="4" t="s">
        <v>334</v>
      </c>
      <c r="F30" s="4" t="s">
        <v>391</v>
      </c>
      <c r="G30" s="4" t="s">
        <v>563</v>
      </c>
      <c r="H30" s="20">
        <v>52000000</v>
      </c>
      <c r="I30" s="37" t="s">
        <v>448</v>
      </c>
      <c r="J30" s="37">
        <v>2</v>
      </c>
      <c r="K30" s="37">
        <v>4</v>
      </c>
      <c r="L30" s="14"/>
      <c r="M30" s="14"/>
      <c r="N30" s="13"/>
    </row>
    <row r="31" spans="1:14" x14ac:dyDescent="0.25">
      <c r="A31" s="18">
        <v>175</v>
      </c>
      <c r="B31" s="18">
        <v>166</v>
      </c>
      <c r="C31" s="4" t="s">
        <v>562</v>
      </c>
      <c r="D31" s="18" t="s">
        <v>156</v>
      </c>
      <c r="E31" s="18" t="s">
        <v>334</v>
      </c>
      <c r="F31" s="18" t="s">
        <v>335</v>
      </c>
      <c r="G31" s="18" t="s">
        <v>453</v>
      </c>
      <c r="H31" s="20">
        <v>50000000</v>
      </c>
      <c r="I31" s="21" t="s">
        <v>448</v>
      </c>
      <c r="J31" s="21">
        <v>2</v>
      </c>
      <c r="K31" s="21">
        <v>4</v>
      </c>
      <c r="L31" s="19"/>
    </row>
    <row r="32" spans="1:14" ht="15.75" thickBot="1" x14ac:dyDescent="0.3">
      <c r="A32" s="3"/>
      <c r="B32" s="3"/>
      <c r="C32" s="3"/>
      <c r="D32" s="3"/>
      <c r="E32" s="3"/>
      <c r="F32" s="3"/>
      <c r="G32" s="6" t="s">
        <v>11</v>
      </c>
      <c r="H32" s="38">
        <f>SUM(H4:H31)</f>
        <v>896210000</v>
      </c>
      <c r="I32" s="3"/>
      <c r="J32" s="3"/>
      <c r="K32" s="3"/>
    </row>
    <row r="33" spans="1:11" ht="19.5" thickTop="1" x14ac:dyDescent="0.3">
      <c r="A33" s="79" t="s">
        <v>19</v>
      </c>
      <c r="B33" s="79"/>
      <c r="C33" s="79"/>
      <c r="D33" s="79"/>
      <c r="E33" s="79"/>
      <c r="F33" s="79"/>
      <c r="G33" s="79"/>
      <c r="H33" s="79"/>
      <c r="I33" s="79"/>
      <c r="J33" s="79"/>
      <c r="K33" s="80"/>
    </row>
    <row r="34" spans="1:11" x14ac:dyDescent="0.25">
      <c r="A34" s="6" t="s">
        <v>8</v>
      </c>
      <c r="B34" s="6" t="s">
        <v>553</v>
      </c>
      <c r="C34" s="6" t="s">
        <v>561</v>
      </c>
      <c r="D34" s="6" t="s">
        <v>0</v>
      </c>
      <c r="E34" s="6" t="s">
        <v>1</v>
      </c>
      <c r="F34" s="6" t="s">
        <v>2</v>
      </c>
      <c r="G34" s="6" t="s">
        <v>7</v>
      </c>
      <c r="H34" s="6" t="s">
        <v>3</v>
      </c>
      <c r="I34" s="7" t="s">
        <v>5</v>
      </c>
      <c r="J34" s="7" t="s">
        <v>4</v>
      </c>
      <c r="K34" s="7" t="s">
        <v>6</v>
      </c>
    </row>
    <row r="35" spans="1:11" x14ac:dyDescent="0.25">
      <c r="A35" s="18"/>
      <c r="B35" s="18"/>
      <c r="C35" s="18"/>
      <c r="D35" s="18"/>
      <c r="E35" s="18"/>
      <c r="F35" s="18"/>
      <c r="G35" s="18"/>
      <c r="H35" s="20"/>
      <c r="I35" s="21"/>
      <c r="J35" s="21"/>
      <c r="K35" s="21"/>
    </row>
    <row r="36" spans="1:11" x14ac:dyDescent="0.25">
      <c r="A36" s="18"/>
      <c r="B36" s="18"/>
      <c r="C36" s="18"/>
      <c r="D36" s="18"/>
      <c r="E36" s="18"/>
      <c r="F36" s="18"/>
      <c r="G36" s="18"/>
      <c r="H36" s="22"/>
      <c r="I36" s="21"/>
      <c r="J36" s="21"/>
      <c r="K36" s="21"/>
    </row>
    <row r="37" spans="1:11" x14ac:dyDescent="0.25">
      <c r="A37" s="18"/>
      <c r="B37" s="18"/>
      <c r="C37" s="18"/>
      <c r="D37" s="18"/>
      <c r="E37" s="18"/>
      <c r="F37" s="18"/>
      <c r="G37" s="18"/>
      <c r="H37" s="22"/>
      <c r="I37" s="21"/>
      <c r="J37" s="21"/>
      <c r="K37" s="21"/>
    </row>
    <row r="38" spans="1:11" x14ac:dyDescent="0.25">
      <c r="A38" s="18"/>
      <c r="B38" s="18"/>
      <c r="C38" s="18"/>
      <c r="D38" s="18"/>
      <c r="E38" s="18"/>
      <c r="F38" s="18"/>
      <c r="G38" s="18"/>
      <c r="H38" s="20"/>
      <c r="I38" s="21"/>
      <c r="J38" s="21"/>
      <c r="K38" s="21"/>
    </row>
    <row r="39" spans="1:11" x14ac:dyDescent="0.25">
      <c r="A39" s="18"/>
      <c r="B39" s="18"/>
      <c r="C39" s="18"/>
      <c r="D39" s="18"/>
      <c r="E39" s="18"/>
      <c r="F39" s="18"/>
      <c r="G39" s="18"/>
      <c r="H39" s="22"/>
      <c r="I39" s="21"/>
      <c r="J39" s="21"/>
      <c r="K39" s="21"/>
    </row>
    <row r="40" spans="1:11" x14ac:dyDescent="0.25">
      <c r="A40" s="18"/>
      <c r="B40" s="18"/>
      <c r="C40" s="18"/>
      <c r="D40" s="18"/>
      <c r="E40" s="18"/>
      <c r="F40" s="18"/>
      <c r="G40" s="18"/>
      <c r="H40" s="22"/>
      <c r="I40" s="21"/>
      <c r="J40" s="21"/>
      <c r="K40" s="21"/>
    </row>
    <row r="41" spans="1:11" x14ac:dyDescent="0.25">
      <c r="A41" s="18"/>
      <c r="B41" s="18"/>
      <c r="C41" s="18"/>
      <c r="D41" s="18"/>
      <c r="E41" s="18"/>
      <c r="F41" s="18"/>
      <c r="G41" s="18"/>
      <c r="H41" s="20"/>
      <c r="I41" s="21"/>
      <c r="J41" s="21"/>
      <c r="K41" s="21"/>
    </row>
    <row r="42" spans="1:11" x14ac:dyDescent="0.25">
      <c r="A42" s="18"/>
      <c r="B42" s="18"/>
      <c r="C42" s="18"/>
      <c r="D42" s="18"/>
      <c r="E42" s="18"/>
      <c r="F42" s="18"/>
      <c r="G42" s="18"/>
      <c r="H42" s="22"/>
      <c r="I42" s="21"/>
      <c r="J42" s="21"/>
      <c r="K42" s="21"/>
    </row>
    <row r="43" spans="1:11" x14ac:dyDescent="0.25">
      <c r="A43" s="18"/>
      <c r="B43" s="18"/>
      <c r="C43" s="18"/>
      <c r="D43" s="18"/>
      <c r="E43" s="18"/>
      <c r="F43" s="18"/>
      <c r="G43" s="18"/>
      <c r="H43" s="22"/>
      <c r="I43" s="21"/>
      <c r="J43" s="21"/>
      <c r="K43" s="21"/>
    </row>
    <row r="44" spans="1:11" x14ac:dyDescent="0.25">
      <c r="A44" s="18"/>
      <c r="B44" s="18"/>
      <c r="C44" s="18"/>
      <c r="D44" s="18"/>
      <c r="E44" s="18"/>
      <c r="F44" s="18"/>
      <c r="G44" s="18"/>
      <c r="H44" s="20"/>
      <c r="I44" s="21"/>
      <c r="J44" s="21"/>
      <c r="K44" s="21"/>
    </row>
    <row r="45" spans="1:11" x14ac:dyDescent="0.25">
      <c r="A45" s="18"/>
      <c r="B45" s="18"/>
      <c r="C45" s="18"/>
      <c r="D45" s="18"/>
      <c r="E45" s="18"/>
      <c r="F45" s="18"/>
      <c r="G45" s="18"/>
      <c r="H45" s="22"/>
      <c r="I45" s="21"/>
      <c r="J45" s="21"/>
      <c r="K45" s="21"/>
    </row>
    <row r="46" spans="1:11" x14ac:dyDescent="0.25">
      <c r="A46" s="3"/>
      <c r="B46" s="3"/>
      <c r="C46" s="3"/>
      <c r="D46" s="3"/>
      <c r="E46" s="3"/>
      <c r="F46" s="3"/>
      <c r="G46" s="6" t="s">
        <v>11</v>
      </c>
      <c r="H46" s="38">
        <f>SUM(H35:H45)</f>
        <v>0</v>
      </c>
      <c r="I46" s="3"/>
      <c r="J46" s="3"/>
      <c r="K46" s="3"/>
    </row>
  </sheetData>
  <sortState xmlns:xlrd2="http://schemas.microsoft.com/office/spreadsheetml/2017/richdata2" ref="A31:L32">
    <sortCondition ref="J32"/>
    <sortCondition ref="D32"/>
  </sortState>
  <mergeCells count="2">
    <mergeCell ref="A1:K1"/>
    <mergeCell ref="A33:K3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879D5-2F85-45A0-AAC8-2D19BEA570C3}">
  <dimension ref="A1:N30"/>
  <sheetViews>
    <sheetView workbookViewId="0">
      <selection activeCell="H16" sqref="H16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566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s="8" customFormat="1" ht="15.75" x14ac:dyDescent="0.25">
      <c r="A3" s="57" t="s">
        <v>763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14"/>
      <c r="M3" s="14"/>
      <c r="N3" s="13"/>
    </row>
    <row r="4" spans="1:14" x14ac:dyDescent="0.25">
      <c r="A4" s="18">
        <v>83</v>
      </c>
      <c r="B4" s="18">
        <v>48</v>
      </c>
      <c r="C4" s="18" t="s">
        <v>562</v>
      </c>
      <c r="D4" s="18" t="s">
        <v>123</v>
      </c>
      <c r="E4" s="18" t="s">
        <v>290</v>
      </c>
      <c r="F4" s="18" t="s">
        <v>291</v>
      </c>
      <c r="G4" s="18" t="s">
        <v>497</v>
      </c>
      <c r="H4" s="20">
        <v>17500000</v>
      </c>
      <c r="I4" s="21" t="s">
        <v>473</v>
      </c>
      <c r="J4" s="21" t="s">
        <v>535</v>
      </c>
      <c r="K4" s="21">
        <v>4</v>
      </c>
      <c r="L4" s="19"/>
    </row>
    <row r="5" spans="1:14" x14ac:dyDescent="0.25">
      <c r="A5" s="18">
        <v>115</v>
      </c>
      <c r="B5" s="18">
        <v>69</v>
      </c>
      <c r="C5" s="18" t="s">
        <v>562</v>
      </c>
      <c r="D5" s="18" t="s">
        <v>438</v>
      </c>
      <c r="E5" s="18" t="s">
        <v>290</v>
      </c>
      <c r="F5" s="18" t="s">
        <v>439</v>
      </c>
      <c r="G5" s="18" t="s">
        <v>527</v>
      </c>
      <c r="H5" s="22">
        <v>10000000</v>
      </c>
      <c r="I5" s="21" t="s">
        <v>473</v>
      </c>
      <c r="J5" s="21" t="s">
        <v>535</v>
      </c>
      <c r="K5" s="21">
        <v>4</v>
      </c>
      <c r="L5" s="19"/>
    </row>
    <row r="6" spans="1:14" ht="15.75" x14ac:dyDescent="0.25">
      <c r="A6" s="57" t="s">
        <v>764</v>
      </c>
      <c r="B6" s="55"/>
      <c r="C6" s="55"/>
      <c r="D6" s="55"/>
      <c r="E6" s="55"/>
      <c r="F6" s="55"/>
      <c r="G6" s="55"/>
      <c r="H6" s="55"/>
      <c r="I6" s="56"/>
      <c r="J6" s="56"/>
      <c r="K6" s="56"/>
      <c r="L6" s="19"/>
    </row>
    <row r="7" spans="1:14" s="8" customFormat="1" x14ac:dyDescent="0.25">
      <c r="A7" s="18">
        <v>2</v>
      </c>
      <c r="B7" s="18">
        <v>115</v>
      </c>
      <c r="C7" s="18" t="s">
        <v>562</v>
      </c>
      <c r="D7" s="18" t="s">
        <v>127</v>
      </c>
      <c r="E7" s="18" t="s">
        <v>296</v>
      </c>
      <c r="F7" s="18" t="s">
        <v>297</v>
      </c>
      <c r="G7" s="18" t="s">
        <v>501</v>
      </c>
      <c r="H7" s="22">
        <v>7000000</v>
      </c>
      <c r="I7" s="21" t="s">
        <v>473</v>
      </c>
      <c r="J7" s="21">
        <v>2</v>
      </c>
      <c r="K7" s="21">
        <v>4</v>
      </c>
      <c r="L7" s="12"/>
    </row>
    <row r="8" spans="1:14" s="11" customFormat="1" x14ac:dyDescent="0.25">
      <c r="A8" s="18"/>
      <c r="B8" s="18"/>
      <c r="C8" s="18"/>
      <c r="D8" s="18"/>
      <c r="E8" s="18"/>
      <c r="F8" s="18"/>
      <c r="G8" s="18"/>
      <c r="H8" s="20"/>
      <c r="I8" s="21"/>
      <c r="J8" s="21"/>
      <c r="K8" s="21"/>
      <c r="L8" s="12"/>
    </row>
    <row r="9" spans="1:14" s="11" customFormat="1" x14ac:dyDescent="0.25">
      <c r="A9" s="18"/>
      <c r="B9" s="18"/>
      <c r="C9" s="18"/>
      <c r="D9" s="18"/>
      <c r="E9" s="18"/>
      <c r="F9" s="18"/>
      <c r="G9" s="18"/>
      <c r="H9" s="22"/>
      <c r="I9" s="21"/>
      <c r="J9" s="21"/>
      <c r="K9" s="21"/>
      <c r="L9" s="12"/>
    </row>
    <row r="10" spans="1:14" s="11" customFormat="1" x14ac:dyDescent="0.25">
      <c r="A10" s="18"/>
      <c r="B10" s="18"/>
      <c r="C10" s="18"/>
      <c r="D10" s="18"/>
      <c r="E10" s="18"/>
      <c r="F10" s="18"/>
      <c r="G10" s="18"/>
      <c r="H10" s="22"/>
      <c r="I10" s="21"/>
      <c r="J10" s="21"/>
      <c r="K10" s="21"/>
      <c r="L10" s="12"/>
    </row>
    <row r="11" spans="1:14" s="8" customFormat="1" x14ac:dyDescent="0.25">
      <c r="A11" s="18"/>
      <c r="B11" s="18"/>
      <c r="C11" s="18"/>
      <c r="D11" s="18"/>
      <c r="E11" s="18"/>
      <c r="F11" s="18"/>
      <c r="G11" s="18"/>
      <c r="H11" s="20"/>
      <c r="I11" s="21"/>
      <c r="J11" s="21"/>
      <c r="K11" s="21"/>
      <c r="L11" s="12"/>
    </row>
    <row r="12" spans="1:14" s="8" customFormat="1" x14ac:dyDescent="0.25">
      <c r="A12" s="18"/>
      <c r="B12" s="18"/>
      <c r="C12" s="18"/>
      <c r="D12" s="18"/>
      <c r="E12" s="18"/>
      <c r="F12" s="18"/>
      <c r="G12" s="18"/>
      <c r="H12" s="22"/>
      <c r="I12" s="21"/>
      <c r="J12" s="21"/>
      <c r="K12" s="21"/>
      <c r="L12" s="15"/>
    </row>
    <row r="13" spans="1:14" s="8" customFormat="1" x14ac:dyDescent="0.25">
      <c r="A13" s="18"/>
      <c r="B13" s="18"/>
      <c r="C13" s="18"/>
      <c r="D13" s="18"/>
      <c r="E13" s="18"/>
      <c r="F13" s="18"/>
      <c r="G13" s="18"/>
      <c r="H13" s="22"/>
      <c r="I13" s="21"/>
      <c r="J13" s="21"/>
      <c r="K13" s="21"/>
      <c r="L13" s="15"/>
    </row>
    <row r="14" spans="1:14" s="8" customFormat="1" x14ac:dyDescent="0.25">
      <c r="A14" s="18"/>
      <c r="B14" s="18"/>
      <c r="C14" s="18"/>
      <c r="D14" s="18"/>
      <c r="E14" s="18"/>
      <c r="F14" s="18"/>
      <c r="G14" s="18"/>
      <c r="H14" s="20"/>
      <c r="I14" s="21"/>
      <c r="J14" s="21"/>
      <c r="K14" s="21"/>
      <c r="L14" s="15"/>
    </row>
    <row r="15" spans="1:14" x14ac:dyDescent="0.25">
      <c r="A15" s="18"/>
      <c r="B15" s="18"/>
      <c r="C15" s="18"/>
      <c r="D15" s="18"/>
      <c r="E15" s="18"/>
      <c r="F15" s="18"/>
      <c r="G15" s="18"/>
      <c r="H15" s="22"/>
      <c r="I15" s="21"/>
      <c r="J15" s="21"/>
      <c r="K15" s="21"/>
    </row>
    <row r="16" spans="1:14" ht="15.75" thickBot="1" x14ac:dyDescent="0.3">
      <c r="A16" s="3"/>
      <c r="B16" s="3"/>
      <c r="C16" s="3"/>
      <c r="D16" s="3"/>
      <c r="E16" s="3"/>
      <c r="F16" s="3"/>
      <c r="G16" s="6" t="s">
        <v>11</v>
      </c>
      <c r="H16" s="38">
        <f>SUM(H4:H15)</f>
        <v>34500000</v>
      </c>
      <c r="I16" s="3"/>
      <c r="J16" s="3"/>
      <c r="K16" s="3"/>
    </row>
    <row r="17" spans="1:11" ht="19.5" thickTop="1" x14ac:dyDescent="0.3">
      <c r="A17" s="79" t="s">
        <v>19</v>
      </c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x14ac:dyDescent="0.25">
      <c r="A18" s="6" t="s">
        <v>8</v>
      </c>
      <c r="B18" s="6" t="s">
        <v>553</v>
      </c>
      <c r="C18" s="6" t="s">
        <v>561</v>
      </c>
      <c r="D18" s="6" t="s">
        <v>0</v>
      </c>
      <c r="E18" s="6" t="s">
        <v>1</v>
      </c>
      <c r="F18" s="6" t="s">
        <v>2</v>
      </c>
      <c r="G18" s="6" t="s">
        <v>7</v>
      </c>
      <c r="H18" s="6" t="s">
        <v>3</v>
      </c>
      <c r="I18" s="7" t="s">
        <v>5</v>
      </c>
      <c r="J18" s="7" t="s">
        <v>4</v>
      </c>
      <c r="K18" s="7" t="s">
        <v>6</v>
      </c>
    </row>
    <row r="19" spans="1:11" x14ac:dyDescent="0.25">
      <c r="A19" s="18"/>
      <c r="B19" s="18"/>
      <c r="C19" s="18"/>
      <c r="D19" s="18"/>
      <c r="E19" s="18"/>
      <c r="F19" s="18"/>
      <c r="G19" s="18"/>
      <c r="H19" s="20"/>
      <c r="I19" s="21"/>
      <c r="J19" s="21"/>
      <c r="K19" s="21"/>
    </row>
    <row r="20" spans="1:11" x14ac:dyDescent="0.25">
      <c r="A20" s="18"/>
      <c r="B20" s="18"/>
      <c r="C20" s="18"/>
      <c r="D20" s="18"/>
      <c r="E20" s="18"/>
      <c r="F20" s="18"/>
      <c r="G20" s="18"/>
      <c r="H20" s="22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2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0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2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2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0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2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2"/>
      <c r="I27" s="21"/>
      <c r="J27" s="21"/>
      <c r="K27" s="21"/>
    </row>
    <row r="28" spans="1:11" x14ac:dyDescent="0.25">
      <c r="A28" s="18"/>
      <c r="B28" s="18"/>
      <c r="C28" s="18"/>
      <c r="D28" s="18"/>
      <c r="E28" s="18"/>
      <c r="F28" s="18"/>
      <c r="G28" s="18"/>
      <c r="H28" s="20"/>
      <c r="I28" s="21"/>
      <c r="J28" s="21"/>
      <c r="K28" s="21"/>
    </row>
    <row r="29" spans="1:11" x14ac:dyDescent="0.25">
      <c r="A29" s="18"/>
      <c r="B29" s="18"/>
      <c r="C29" s="18"/>
      <c r="D29" s="18"/>
      <c r="E29" s="18"/>
      <c r="F29" s="18"/>
      <c r="G29" s="18"/>
      <c r="H29" s="22"/>
      <c r="I29" s="21"/>
      <c r="J29" s="21"/>
      <c r="K29" s="21"/>
    </row>
    <row r="30" spans="1:11" x14ac:dyDescent="0.25">
      <c r="A30" s="3"/>
      <c r="B30" s="3"/>
      <c r="C30" s="3"/>
      <c r="D30" s="3"/>
      <c r="E30" s="3"/>
      <c r="F30" s="3"/>
      <c r="G30" s="6" t="s">
        <v>11</v>
      </c>
      <c r="H30" s="38">
        <f>SUM(H19:H29)</f>
        <v>0</v>
      </c>
      <c r="I30" s="3"/>
      <c r="J30" s="3"/>
      <c r="K30" s="3"/>
    </row>
  </sheetData>
  <mergeCells count="2">
    <mergeCell ref="A1:K1"/>
    <mergeCell ref="A17:K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D59BE-E55E-4C18-AB04-5EA04EDF36FE}">
  <dimension ref="A1:N28"/>
  <sheetViews>
    <sheetView workbookViewId="0">
      <selection activeCell="H14" sqref="H14"/>
    </sheetView>
  </sheetViews>
  <sheetFormatPr defaultColWidth="9" defaultRowHeight="15" x14ac:dyDescent="0.25"/>
  <cols>
    <col min="1" max="1" width="16" bestFit="1" customWidth="1"/>
    <col min="2" max="3" width="16" customWidth="1"/>
    <col min="4" max="4" width="19.85546875" bestFit="1" customWidth="1"/>
    <col min="5" max="5" width="38.7109375" customWidth="1"/>
    <col min="6" max="6" width="48.7109375" customWidth="1"/>
    <col min="7" max="7" width="28.140625" bestFit="1" customWidth="1"/>
    <col min="8" max="8" width="18.5703125" bestFit="1" customWidth="1"/>
    <col min="9" max="9" width="13" customWidth="1"/>
    <col min="10" max="10" width="9.5703125" customWidth="1"/>
    <col min="11" max="11" width="20" bestFit="1" customWidth="1"/>
    <col min="12" max="12" width="9.85546875" bestFit="1" customWidth="1"/>
  </cols>
  <sheetData>
    <row r="1" spans="1:14" ht="21" x14ac:dyDescent="0.35">
      <c r="A1" s="78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s="8" customFormat="1" x14ac:dyDescent="0.25">
      <c r="A2" s="6" t="s">
        <v>8</v>
      </c>
      <c r="B2" s="6" t="s">
        <v>553</v>
      </c>
      <c r="C2" s="6" t="s">
        <v>561</v>
      </c>
      <c r="D2" s="6" t="s">
        <v>0</v>
      </c>
      <c r="E2" s="6" t="s">
        <v>1</v>
      </c>
      <c r="F2" s="6" t="s">
        <v>2</v>
      </c>
      <c r="G2" s="6" t="s">
        <v>7</v>
      </c>
      <c r="H2" s="6" t="s">
        <v>3</v>
      </c>
      <c r="I2" s="7" t="s">
        <v>5</v>
      </c>
      <c r="J2" s="7" t="s">
        <v>4</v>
      </c>
      <c r="K2" s="7" t="s">
        <v>6</v>
      </c>
      <c r="L2" s="14"/>
      <c r="M2" s="14"/>
      <c r="N2" s="13"/>
    </row>
    <row r="3" spans="1:14" x14ac:dyDescent="0.25">
      <c r="A3" s="18"/>
      <c r="B3" s="18"/>
      <c r="C3" s="18"/>
      <c r="D3" s="18"/>
      <c r="E3" s="18"/>
      <c r="F3" s="18"/>
      <c r="G3" s="18"/>
      <c r="H3" s="20"/>
      <c r="I3" s="21"/>
      <c r="J3" s="21"/>
      <c r="K3" s="21"/>
      <c r="L3" s="19"/>
    </row>
    <row r="4" spans="1:14" x14ac:dyDescent="0.25">
      <c r="A4" s="18"/>
      <c r="B4" s="18"/>
      <c r="C4" s="18"/>
      <c r="D4" s="18"/>
      <c r="E4" s="18"/>
      <c r="F4" s="18"/>
      <c r="G4" s="18"/>
      <c r="H4" s="22"/>
      <c r="I4" s="21"/>
      <c r="J4" s="21"/>
      <c r="K4" s="21"/>
      <c r="L4" s="19"/>
    </row>
    <row r="5" spans="1:14" s="8" customFormat="1" x14ac:dyDescent="0.25">
      <c r="A5" s="18"/>
      <c r="B5" s="18"/>
      <c r="C5" s="18"/>
      <c r="D5" s="18"/>
      <c r="E5" s="18"/>
      <c r="F5" s="18"/>
      <c r="G5" s="18"/>
      <c r="H5" s="22"/>
      <c r="I5" s="21"/>
      <c r="J5" s="21"/>
      <c r="K5" s="21"/>
      <c r="L5" s="12"/>
    </row>
    <row r="6" spans="1:14" s="11" customFormat="1" x14ac:dyDescent="0.25">
      <c r="A6" s="18"/>
      <c r="B6" s="18"/>
      <c r="C6" s="18"/>
      <c r="D6" s="18"/>
      <c r="E6" s="18"/>
      <c r="F6" s="18"/>
      <c r="G6" s="18"/>
      <c r="H6" s="20"/>
      <c r="I6" s="21"/>
      <c r="J6" s="21"/>
      <c r="K6" s="21"/>
      <c r="L6" s="12"/>
    </row>
    <row r="7" spans="1:14" s="11" customFormat="1" x14ac:dyDescent="0.25">
      <c r="A7" s="18"/>
      <c r="B7" s="18"/>
      <c r="C7" s="18"/>
      <c r="D7" s="18"/>
      <c r="E7" s="18"/>
      <c r="F7" s="18"/>
      <c r="G7" s="18"/>
      <c r="H7" s="22"/>
      <c r="I7" s="21"/>
      <c r="J7" s="21"/>
      <c r="K7" s="21"/>
      <c r="L7" s="12"/>
    </row>
    <row r="8" spans="1:14" s="11" customFormat="1" x14ac:dyDescent="0.25">
      <c r="A8" s="18"/>
      <c r="B8" s="18"/>
      <c r="C8" s="18"/>
      <c r="D8" s="18"/>
      <c r="E8" s="18"/>
      <c r="F8" s="18"/>
      <c r="G8" s="18"/>
      <c r="H8" s="22"/>
      <c r="I8" s="21"/>
      <c r="J8" s="21"/>
      <c r="K8" s="21"/>
      <c r="L8" s="12"/>
    </row>
    <row r="9" spans="1:14" s="8" customFormat="1" x14ac:dyDescent="0.25">
      <c r="A9" s="18"/>
      <c r="B9" s="18"/>
      <c r="C9" s="18"/>
      <c r="D9" s="18"/>
      <c r="E9" s="18"/>
      <c r="F9" s="18"/>
      <c r="G9" s="18"/>
      <c r="H9" s="20"/>
      <c r="I9" s="21"/>
      <c r="J9" s="21"/>
      <c r="K9" s="21"/>
      <c r="L9" s="12"/>
    </row>
    <row r="10" spans="1:14" s="8" customFormat="1" x14ac:dyDescent="0.25">
      <c r="A10" s="18"/>
      <c r="B10" s="18"/>
      <c r="C10" s="18"/>
      <c r="D10" s="18"/>
      <c r="E10" s="18"/>
      <c r="F10" s="18"/>
      <c r="G10" s="18"/>
      <c r="H10" s="22"/>
      <c r="I10" s="21"/>
      <c r="J10" s="21"/>
      <c r="K10" s="21"/>
      <c r="L10" s="15"/>
    </row>
    <row r="11" spans="1:14" s="8" customFormat="1" x14ac:dyDescent="0.25">
      <c r="A11" s="18"/>
      <c r="B11" s="18"/>
      <c r="C11" s="18"/>
      <c r="D11" s="18"/>
      <c r="E11" s="18"/>
      <c r="F11" s="18"/>
      <c r="G11" s="18"/>
      <c r="H11" s="22"/>
      <c r="I11" s="21"/>
      <c r="J11" s="21"/>
      <c r="K11" s="21"/>
      <c r="L11" s="15"/>
    </row>
    <row r="12" spans="1:14" s="8" customFormat="1" x14ac:dyDescent="0.25">
      <c r="A12" s="18"/>
      <c r="B12" s="18"/>
      <c r="C12" s="18"/>
      <c r="D12" s="18"/>
      <c r="E12" s="18"/>
      <c r="F12" s="18"/>
      <c r="G12" s="18"/>
      <c r="H12" s="20"/>
      <c r="I12" s="21"/>
      <c r="J12" s="21"/>
      <c r="K12" s="21"/>
      <c r="L12" s="15"/>
    </row>
    <row r="13" spans="1:14" x14ac:dyDescent="0.25">
      <c r="A13" s="18"/>
      <c r="B13" s="18"/>
      <c r="C13" s="18"/>
      <c r="D13" s="18"/>
      <c r="E13" s="18"/>
      <c r="F13" s="18"/>
      <c r="G13" s="18"/>
      <c r="H13" s="22"/>
      <c r="I13" s="21"/>
      <c r="J13" s="21"/>
      <c r="K13" s="21"/>
    </row>
    <row r="14" spans="1:14" ht="15.75" thickBot="1" x14ac:dyDescent="0.3">
      <c r="A14" s="3"/>
      <c r="B14" s="3"/>
      <c r="C14" s="3"/>
      <c r="D14" s="3"/>
      <c r="E14" s="3"/>
      <c r="F14" s="3"/>
      <c r="G14" s="6" t="s">
        <v>11</v>
      </c>
      <c r="H14" s="38">
        <f>SUM(H3:H13)</f>
        <v>0</v>
      </c>
      <c r="I14" s="3"/>
      <c r="J14" s="3"/>
      <c r="K14" s="3"/>
    </row>
    <row r="15" spans="1:14" ht="19.5" thickTop="1" x14ac:dyDescent="0.3">
      <c r="A15" s="79" t="s">
        <v>19</v>
      </c>
      <c r="B15" s="79"/>
      <c r="C15" s="79"/>
      <c r="D15" s="79"/>
      <c r="E15" s="79"/>
      <c r="F15" s="79"/>
      <c r="G15" s="79"/>
      <c r="H15" s="79"/>
      <c r="I15" s="79"/>
      <c r="J15" s="79"/>
      <c r="K15" s="80"/>
    </row>
    <row r="16" spans="1:14" x14ac:dyDescent="0.25">
      <c r="A16" s="6" t="s">
        <v>8</v>
      </c>
      <c r="B16" s="6" t="s">
        <v>553</v>
      </c>
      <c r="C16" s="6" t="s">
        <v>561</v>
      </c>
      <c r="D16" s="6" t="s">
        <v>0</v>
      </c>
      <c r="E16" s="6" t="s">
        <v>1</v>
      </c>
      <c r="F16" s="6" t="s">
        <v>2</v>
      </c>
      <c r="G16" s="6" t="s">
        <v>7</v>
      </c>
      <c r="H16" s="6" t="s">
        <v>3</v>
      </c>
      <c r="I16" s="7" t="s">
        <v>5</v>
      </c>
      <c r="J16" s="7" t="s">
        <v>4</v>
      </c>
      <c r="K16" s="7" t="s">
        <v>6</v>
      </c>
    </row>
    <row r="17" spans="1:11" x14ac:dyDescent="0.25">
      <c r="A17" s="18"/>
      <c r="B17" s="18"/>
      <c r="C17" s="18"/>
      <c r="D17" s="18"/>
      <c r="E17" s="18"/>
      <c r="F17" s="18"/>
      <c r="G17" s="18"/>
      <c r="H17" s="20"/>
      <c r="I17" s="21"/>
      <c r="J17" s="21"/>
      <c r="K17" s="21"/>
    </row>
    <row r="18" spans="1:11" x14ac:dyDescent="0.25">
      <c r="A18" s="18"/>
      <c r="B18" s="18"/>
      <c r="C18" s="18"/>
      <c r="D18" s="18"/>
      <c r="E18" s="18"/>
      <c r="F18" s="18"/>
      <c r="G18" s="18"/>
      <c r="H18" s="22"/>
      <c r="I18" s="21"/>
      <c r="J18" s="21"/>
      <c r="K18" s="21"/>
    </row>
    <row r="19" spans="1:11" x14ac:dyDescent="0.25">
      <c r="A19" s="18"/>
      <c r="B19" s="18"/>
      <c r="C19" s="18"/>
      <c r="D19" s="18"/>
      <c r="E19" s="18"/>
      <c r="F19" s="18"/>
      <c r="G19" s="18"/>
      <c r="H19" s="22"/>
      <c r="I19" s="21"/>
      <c r="J19" s="21"/>
      <c r="K19" s="21"/>
    </row>
    <row r="20" spans="1:11" x14ac:dyDescent="0.25">
      <c r="A20" s="18"/>
      <c r="B20" s="18"/>
      <c r="C20" s="18"/>
      <c r="D20" s="18"/>
      <c r="E20" s="18"/>
      <c r="F20" s="18"/>
      <c r="G20" s="18"/>
      <c r="H20" s="20"/>
      <c r="I20" s="21"/>
      <c r="J20" s="21"/>
      <c r="K20" s="21"/>
    </row>
    <row r="21" spans="1:11" x14ac:dyDescent="0.25">
      <c r="A21" s="18"/>
      <c r="B21" s="18"/>
      <c r="C21" s="18"/>
      <c r="D21" s="18"/>
      <c r="E21" s="18"/>
      <c r="F21" s="18"/>
      <c r="G21" s="18"/>
      <c r="H21" s="22"/>
      <c r="I21" s="21"/>
      <c r="J21" s="21"/>
      <c r="K21" s="21"/>
    </row>
    <row r="22" spans="1:11" x14ac:dyDescent="0.25">
      <c r="A22" s="18"/>
      <c r="B22" s="18"/>
      <c r="C22" s="18"/>
      <c r="D22" s="18"/>
      <c r="E22" s="18"/>
      <c r="F22" s="18"/>
      <c r="G22" s="18"/>
      <c r="H22" s="22"/>
      <c r="I22" s="21"/>
      <c r="J22" s="21"/>
      <c r="K22" s="21"/>
    </row>
    <row r="23" spans="1:11" x14ac:dyDescent="0.25">
      <c r="A23" s="18"/>
      <c r="B23" s="18"/>
      <c r="C23" s="18"/>
      <c r="D23" s="18"/>
      <c r="E23" s="18"/>
      <c r="F23" s="18"/>
      <c r="G23" s="18"/>
      <c r="H23" s="20"/>
      <c r="I23" s="21"/>
      <c r="J23" s="21"/>
      <c r="K23" s="21"/>
    </row>
    <row r="24" spans="1:11" x14ac:dyDescent="0.25">
      <c r="A24" s="18"/>
      <c r="B24" s="18"/>
      <c r="C24" s="18"/>
      <c r="D24" s="18"/>
      <c r="E24" s="18"/>
      <c r="F24" s="18"/>
      <c r="G24" s="18"/>
      <c r="H24" s="22"/>
      <c r="I24" s="21"/>
      <c r="J24" s="21"/>
      <c r="K24" s="21"/>
    </row>
    <row r="25" spans="1:11" x14ac:dyDescent="0.25">
      <c r="A25" s="18"/>
      <c r="B25" s="18"/>
      <c r="C25" s="18"/>
      <c r="D25" s="18"/>
      <c r="E25" s="18"/>
      <c r="F25" s="18"/>
      <c r="G25" s="18"/>
      <c r="H25" s="22"/>
      <c r="I25" s="21"/>
      <c r="J25" s="21"/>
      <c r="K25" s="21"/>
    </row>
    <row r="26" spans="1:11" x14ac:dyDescent="0.25">
      <c r="A26" s="18"/>
      <c r="B26" s="18"/>
      <c r="C26" s="18"/>
      <c r="D26" s="18"/>
      <c r="E26" s="18"/>
      <c r="F26" s="18"/>
      <c r="G26" s="18"/>
      <c r="H26" s="20"/>
      <c r="I26" s="21"/>
      <c r="J26" s="21"/>
      <c r="K26" s="21"/>
    </row>
    <row r="27" spans="1:11" x14ac:dyDescent="0.25">
      <c r="A27" s="18"/>
      <c r="B27" s="18"/>
      <c r="C27" s="18"/>
      <c r="D27" s="18"/>
      <c r="E27" s="18"/>
      <c r="F27" s="18"/>
      <c r="G27" s="18"/>
      <c r="H27" s="22"/>
      <c r="I27" s="21"/>
      <c r="J27" s="21"/>
      <c r="K27" s="21"/>
    </row>
    <row r="28" spans="1:11" x14ac:dyDescent="0.25">
      <c r="A28" s="3"/>
      <c r="B28" s="3"/>
      <c r="C28" s="3"/>
      <c r="D28" s="3"/>
      <c r="E28" s="3"/>
      <c r="F28" s="3"/>
      <c r="G28" s="6" t="s">
        <v>11</v>
      </c>
      <c r="H28" s="38">
        <f>SUM(H17:H27)</f>
        <v>0</v>
      </c>
      <c r="I28" s="3"/>
      <c r="J28" s="3"/>
      <c r="K28" s="3"/>
    </row>
  </sheetData>
  <sortState xmlns:xlrd2="http://schemas.microsoft.com/office/spreadsheetml/2017/richdata2" ref="A3:K4">
    <sortCondition ref="D3:D4"/>
  </sortState>
  <mergeCells count="2">
    <mergeCell ref="A1:K1"/>
    <mergeCell ref="A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Lottery Applications</vt:lpstr>
      <vt:lpstr>SC1 MRB</vt:lpstr>
      <vt:lpstr>SC2 State Voted</vt:lpstr>
      <vt:lpstr>TDHCA SC4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 5 All Other</vt:lpstr>
      <vt:lpstr>'Lottery Applications'!Print_Area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Braxton Parsons</dc:creator>
  <cp:lastModifiedBy>Jamie Backiel</cp:lastModifiedBy>
  <cp:lastPrinted>2021-11-04T13:54:41Z</cp:lastPrinted>
  <dcterms:created xsi:type="dcterms:W3CDTF">2019-10-08T16:23:20Z</dcterms:created>
  <dcterms:modified xsi:type="dcterms:W3CDTF">2021-12-29T21:56:47Z</dcterms:modified>
</cp:coreProperties>
</file>